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1550"/>
  </bookViews>
  <sheets>
    <sheet name="Пр 16 Субсидии" sheetId="1" r:id="rId1"/>
  </sheets>
  <definedNames>
    <definedName name="_xlnm._FilterDatabase" localSheetId="0" hidden="1">'Пр 16 Субсидии'!$A$10:$H$50</definedName>
    <definedName name="_xlnm.Print_Titles" localSheetId="0">'Пр 16 Субсидии'!$10:$10</definedName>
    <definedName name="_xlnm.Print_Area" localSheetId="0">'Пр 16 Субсидии'!$A$1:$H$51</definedName>
  </definedNames>
  <calcPr calcId="144525"/>
</workbook>
</file>

<file path=xl/calcChain.xml><?xml version="1.0" encoding="utf-8"?>
<calcChain xmlns="http://schemas.openxmlformats.org/spreadsheetml/2006/main">
  <c r="F21" i="1" l="1"/>
  <c r="F11" i="1" s="1"/>
  <c r="G21" i="1"/>
  <c r="G11" i="1" s="1"/>
  <c r="H21" i="1"/>
  <c r="H11" i="1" s="1"/>
  <c r="F24" i="1"/>
</calcChain>
</file>

<file path=xl/sharedStrings.xml><?xml version="1.0" encoding="utf-8"?>
<sst xmlns="http://schemas.openxmlformats.org/spreadsheetml/2006/main" count="80" uniqueCount="74">
  <si>
    <t>12 4 02 75190</t>
  </si>
  <si>
    <t>Субсидии из республиканского бюджета местным бюджетам на реализацию мероприятий по модернизации и развитию инфраструктуры связи на территории Республики Тыва</t>
  </si>
  <si>
    <t>12 4 02 70080</t>
  </si>
  <si>
    <t>Субсидии местным бюджетам на оплату услуг доступа к сети "Интернет" социально значимых объектов</t>
  </si>
  <si>
    <t>Министерство цифрового развития Республики Тыва</t>
  </si>
  <si>
    <t>16 4 03 R4970</t>
  </si>
  <si>
    <t>Реализация мероприятий по обеспечению жильем молодых семей</t>
  </si>
  <si>
    <t>33 2 F2 55550</t>
  </si>
  <si>
    <t>Реализация программ формирования современной городской среды</t>
  </si>
  <si>
    <t>33 2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</si>
  <si>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</si>
  <si>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Министерство строительства Республики Тыва</t>
  </si>
  <si>
    <t>11 4 01 R7550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</si>
  <si>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</si>
  <si>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Министерство спорта Республики Тыва</t>
  </si>
  <si>
    <t>26 4 01 R5110</t>
  </si>
  <si>
    <t>Мероприятия по проведению комплексных кадастровых работ</t>
  </si>
  <si>
    <t>Министерство земельных и имущественных отношений Республики Тыва</t>
  </si>
  <si>
    <t>86 0 00 R2990</t>
  </si>
  <si>
    <t>Обеспечение расходных обязательств, связанных с реализацией федеральной целевой программы "Увековечение памяти погибших при защите Отечества на 2019 - 2024 годы"</t>
  </si>
  <si>
    <t>Министерство труда и социальной политики Республики Тыва</t>
  </si>
  <si>
    <t>07 5 02 75200</t>
  </si>
  <si>
    <t>Субсидии местным бюджетам на софинансирование расходов по содержанию имущества образовательных учреждений</t>
  </si>
  <si>
    <t>07 5 07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</si>
  <si>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</si>
  <si>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07 5 02 75120</t>
  </si>
  <si>
    <t>Субсидии местным бюджетам на содержание детей чабанов в образовательных организациях</t>
  </si>
  <si>
    <t>07 2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</si>
  <si>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</si>
  <si>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 2 E2 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</si>
  <si>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</si>
  <si>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Министерство образования Республики Тыва</t>
  </si>
  <si>
    <t>05 4 04 75010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</si>
  <si>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</si>
  <si>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Министерство жилищно-коммунального хозяйства Республики Тыва</t>
  </si>
  <si>
    <t>97 0 00 75020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</si>
  <si>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</si>
  <si>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Министерство финансов Республики Тыва</t>
  </si>
  <si>
    <t>18 4 05 R5990</t>
  </si>
  <si>
    <t>Подготовка проектов межевания земельных участков и на проведение кадастровых работ</t>
  </si>
  <si>
    <t>Министерство сельского хозяйства и продовольствия Республики Тыва</t>
  </si>
  <si>
    <t>08 3 01 75110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</si>
  <si>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</si>
  <si>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Министерство культуры Республики Тыва</t>
  </si>
  <si>
    <t>17 4 01 75050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</si>
  <si>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</si>
  <si>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2 R1 53940</t>
  </si>
  <si>
    <t>Приведение в нормативное состояние автомобильных дорог и искусственных дорожных сооружений</t>
  </si>
  <si>
    <t>Министерство дорожно-транспортного комплекса Республики Тыва</t>
  </si>
  <si>
    <t>31 4 04 R5767</t>
  </si>
  <si>
    <t>Современный облик сельских территорий</t>
  </si>
  <si>
    <t>31 4 03 R5765</t>
  </si>
  <si>
    <t>Благоустройство сельских территорий</t>
  </si>
  <si>
    <t>31 4 01 R5762</t>
  </si>
  <si>
    <t xml:space="preserve">Строительство жилья, предоставляемого по договору найма жилого помещения </t>
  </si>
  <si>
    <t>Министерство экономического развития и промышленности Республики Тыва</t>
  </si>
  <si>
    <t>19 5 02 75060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</si>
  <si>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</si>
  <si>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Министерство топлива и энергетики Республики Тыва</t>
  </si>
  <si>
    <t>ВСЕГО</t>
  </si>
  <si>
    <t>Сумма на 2026 год</t>
  </si>
  <si>
    <t>Сумма на 2025 год</t>
  </si>
  <si>
    <t>Сумма на 2024 год</t>
  </si>
  <si>
    <t>ЦСР</t>
  </si>
  <si>
    <t>ПР</t>
  </si>
  <si>
    <t>Рз</t>
  </si>
  <si>
    <t>Мин</t>
  </si>
  <si>
    <t>Наименование</t>
  </si>
  <si>
    <t>(тыс. рублей)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</si>
  <si>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2024 ГОД И НА ПЛАНОВЫЙ ПЕРИОД 2025 И 2026 ГОДОВ</t>
  </si>
  <si>
    <t>на 2024 год и на плановый период 2025 и 2026 годов"</t>
  </si>
  <si>
    <t>"О республиканском бюджете Республики Тыва</t>
  </si>
  <si>
    <t xml:space="preserve">к Закону Республики Тыва 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</si>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</sst>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#,##0.0;[Red]\-#,##0.0"/>
    <numFmt numFmtId="165" formatCode="00\ 0\ 00\ 00000"/>
    <numFmt numFmtId="166" formatCode="00"/>
    <numFmt numFmtId="167" formatCode="000"/>
    <numFmt numFmtId="168" formatCode="[$-419]General"/>
    <numFmt numFmtId="169" formatCode="#,##0.00&quot; &quot;[$руб.-419];[Red]&quot;-&quot;#,##0.00&quot; &quot;[$руб.-419]"/>
    <numFmt numFmtId="170" formatCode="_-* #,##0.00&quot;р.&quot;_-;\-* #,##0.00&quot;р.&quot;_-;_-* &quot;-&quot;??&quot;р.&quot;_-;_-@_-"/>
    <numFmt numFmtId="171" formatCode="&quot;Да&quot;;&quot;Да&quot;;&quot;Нет&quot;"/>
    <numFmt numFmtId="172" formatCode="_(* #,##0.00_);_(* \(#,##0.00\);_(* &quot;-&quot;??_);_(@_)"/>
    <numFmt numFmtId="17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8" fontId="12" fillId="0" borderId="0" applyBorder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0" borderId="0" applyNumberFormat="0" applyBorder="0" applyProtection="0"/>
    <xf numFmtId="169" fontId="14" fillId="0" borderId="0" applyBorder="0" applyProtection="0"/>
    <xf numFmtId="0" fontId="15" fillId="0" borderId="0">
      <alignment horizontal="center" vertical="top"/>
    </xf>
    <xf numFmtId="0" fontId="16" fillId="0" borderId="0">
      <alignment horizontal="left" vertical="top"/>
    </xf>
    <xf numFmtId="0" fontId="17" fillId="0" borderId="0">
      <alignment horizontal="left" vertical="top"/>
    </xf>
    <xf numFmtId="0" fontId="18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20" fillId="0" borderId="0">
      <alignment horizontal="right" vertical="top"/>
    </xf>
    <xf numFmtId="0" fontId="17" fillId="0" borderId="0">
      <alignment horizontal="left" vertical="center"/>
    </xf>
    <xf numFmtId="0" fontId="20" fillId="0" borderId="0">
      <alignment horizontal="left" vertical="top"/>
    </xf>
    <xf numFmtId="0" fontId="20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18" fillId="0" borderId="0">
      <alignment horizontal="left" vertical="top"/>
    </xf>
    <xf numFmtId="0" fontId="20" fillId="0" borderId="0">
      <alignment horizontal="center" vertical="top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right" vertical="center"/>
    </xf>
    <xf numFmtId="0" fontId="17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left" vertical="center"/>
    </xf>
    <xf numFmtId="0" fontId="19" fillId="0" borderId="0">
      <alignment horizontal="left" vertical="top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8" fillId="0" borderId="0">
      <alignment horizontal="left" vertical="center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left" vertical="top"/>
    </xf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2" applyNumberFormat="0" applyAlignment="0" applyProtection="0"/>
    <xf numFmtId="0" fontId="23" fillId="11" borderId="3" applyNumberFormat="0" applyAlignment="0" applyProtection="0"/>
    <xf numFmtId="0" fontId="24" fillId="11" borderId="2" applyNumberFormat="0" applyAlignment="0" applyProtection="0"/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2" borderId="4" applyNumberFormat="0">
      <alignment horizontal="right" vertical="top"/>
    </xf>
    <xf numFmtId="0" fontId="2" fillId="0" borderId="0"/>
    <xf numFmtId="170" fontId="1" fillId="0" borderId="0" applyFont="0" applyFill="0" applyBorder="0" applyAlignment="0" applyProtection="0"/>
    <xf numFmtId="49" fontId="2" fillId="11" borderId="4">
      <alignment horizontal="left" vertical="top"/>
    </xf>
    <xf numFmtId="49" fontId="25" fillId="0" borderId="4">
      <alignment horizontal="left" vertical="top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" fillId="13" borderId="4">
      <alignment horizontal="left" vertical="top" wrapText="1"/>
    </xf>
    <xf numFmtId="0" fontId="25" fillId="0" borderId="4">
      <alignment horizontal="left" vertical="top" wrapText="1"/>
    </xf>
    <xf numFmtId="0" fontId="2" fillId="14" borderId="4">
      <alignment horizontal="left" vertical="top" wrapText="1"/>
    </xf>
    <xf numFmtId="0" fontId="2" fillId="15" borderId="4">
      <alignment horizontal="left" vertical="top" wrapText="1"/>
    </xf>
    <xf numFmtId="0" fontId="2" fillId="16" borderId="4">
      <alignment horizontal="left" vertical="top" wrapText="1"/>
    </xf>
    <xf numFmtId="0" fontId="2" fillId="17" borderId="4">
      <alignment horizontal="left" vertical="top" wrapText="1"/>
    </xf>
    <xf numFmtId="0" fontId="2" fillId="0" borderId="4">
      <alignment horizontal="left" vertical="top" wrapText="1"/>
    </xf>
    <xf numFmtId="0" fontId="29" fillId="0" borderId="0">
      <alignment horizontal="left" vertical="top"/>
    </xf>
    <xf numFmtId="0" fontId="30" fillId="0" borderId="8" applyNumberFormat="0" applyFill="0" applyAlignment="0" applyProtection="0"/>
    <xf numFmtId="0" fontId="31" fillId="18" borderId="9" applyNumberFormat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36" fillId="0" borderId="0" applyBorder="0" applyProtection="0"/>
    <xf numFmtId="0" fontId="16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37" fillId="0" borderId="0"/>
    <xf numFmtId="0" fontId="1" fillId="0" borderId="0"/>
    <xf numFmtId="0" fontId="2" fillId="13" borderId="10" applyNumberFormat="0">
      <alignment horizontal="right" vertical="top"/>
    </xf>
    <xf numFmtId="0" fontId="2" fillId="14" borderId="10" applyNumberFormat="0">
      <alignment horizontal="right" vertical="top"/>
    </xf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5" borderId="10" applyNumberFormat="0">
      <alignment horizontal="right" vertical="top"/>
    </xf>
    <xf numFmtId="0" fontId="2" fillId="0" borderId="4" applyNumberFormat="0">
      <alignment horizontal="right" vertical="top"/>
    </xf>
    <xf numFmtId="0" fontId="39" fillId="20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21" borderId="11" applyNumberFormat="0" applyFont="0" applyAlignment="0" applyProtection="0"/>
    <xf numFmtId="9" fontId="2" fillId="0" borderId="0" applyFont="0" applyFill="0" applyBorder="0" applyAlignment="0" applyProtection="0"/>
    <xf numFmtId="49" fontId="41" fillId="19" borderId="4">
      <alignment horizontal="left" vertical="top" wrapText="1"/>
    </xf>
    <xf numFmtId="49" fontId="2" fillId="0" borderId="4">
      <alignment horizontal="left" vertical="top" wrapText="1"/>
    </xf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44" fillId="22" borderId="0" applyNumberFormat="0" applyBorder="0" applyAlignment="0" applyProtection="0"/>
    <xf numFmtId="0" fontId="2" fillId="17" borderId="4">
      <alignment horizontal="left" vertical="top" wrapText="1"/>
    </xf>
    <xf numFmtId="0" fontId="2" fillId="0" borderId="4">
      <alignment horizontal="left" vertical="top" wrapText="1"/>
    </xf>
  </cellStyleXfs>
  <cellXfs count="35">
    <xf numFmtId="0" fontId="0" fillId="0" borderId="0" xfId="0"/>
    <xf numFmtId="0" fontId="2" fillId="0" borderId="0" xfId="1"/>
    <xf numFmtId="164" fontId="3" fillId="3" borderId="0" xfId="2" applyNumberFormat="1" applyFont="1" applyFill="1" applyBorder="1" applyAlignment="1" applyProtection="1">
      <alignment horizontal="center"/>
      <protection hidden="1"/>
    </xf>
    <xf numFmtId="164" fontId="3" fillId="3" borderId="0" xfId="2" applyNumberFormat="1" applyFont="1" applyFill="1" applyBorder="1" applyAlignment="1" applyProtection="1">
      <alignment horizontal="center" wrapText="1"/>
      <protection hidden="1"/>
    </xf>
    <xf numFmtId="165" fontId="3" fillId="3" borderId="0" xfId="2" applyNumberFormat="1" applyFont="1" applyFill="1" applyBorder="1" applyAlignment="1" applyProtection="1">
      <alignment horizontal="center"/>
      <protection hidden="1"/>
    </xf>
    <xf numFmtId="166" fontId="3" fillId="3" borderId="0" xfId="2" applyNumberFormat="1" applyFont="1" applyFill="1" applyBorder="1" applyAlignment="1" applyProtection="1">
      <alignment horizontal="center"/>
      <protection hidden="1"/>
    </xf>
    <xf numFmtId="167" fontId="3" fillId="3" borderId="0" xfId="2" applyNumberFormat="1" applyFont="1" applyFill="1" applyBorder="1" applyAlignment="1" applyProtection="1">
      <alignment horizontal="center" wrapText="1"/>
      <protection hidden="1"/>
    </xf>
    <xf numFmtId="0" fontId="3" fillId="3" borderId="0" xfId="2" applyNumberFormat="1" applyFont="1" applyFill="1" applyBorder="1" applyAlignment="1" applyProtection="1">
      <alignment horizontal="left" vertical="center" wrapText="1"/>
      <protection hidden="1"/>
    </xf>
    <xf numFmtId="164" fontId="4" fillId="3" borderId="0" xfId="2" applyNumberFormat="1" applyFont="1" applyFill="1" applyBorder="1" applyAlignment="1" applyProtection="1">
      <alignment horizontal="center"/>
      <protection hidden="1"/>
    </xf>
    <xf numFmtId="164" fontId="4" fillId="3" borderId="0" xfId="2" applyNumberFormat="1" applyFont="1" applyFill="1" applyBorder="1" applyAlignment="1" applyProtection="1">
      <alignment horizontal="center" wrapText="1"/>
      <protection hidden="1"/>
    </xf>
    <xf numFmtId="165" fontId="4" fillId="3" borderId="0" xfId="2" applyNumberFormat="1" applyFont="1" applyFill="1" applyBorder="1" applyAlignment="1" applyProtection="1">
      <alignment horizontal="center"/>
      <protection hidden="1"/>
    </xf>
    <xf numFmtId="166" fontId="4" fillId="3" borderId="0" xfId="2" applyNumberFormat="1" applyFont="1" applyFill="1" applyBorder="1" applyAlignment="1" applyProtection="1">
      <alignment horizontal="center"/>
      <protection hidden="1"/>
    </xf>
    <xf numFmtId="167" fontId="4" fillId="3" borderId="0" xfId="2" applyNumberFormat="1" applyFont="1" applyFill="1" applyBorder="1" applyAlignment="1" applyProtection="1">
      <alignment horizontal="center" wrapText="1"/>
      <protection hidden="1"/>
    </xf>
    <xf numFmtId="0" fontId="4" fillId="3" borderId="0" xfId="2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/>
    <xf numFmtId="0" fontId="5" fillId="0" borderId="0" xfId="1" applyFont="1"/>
    <xf numFmtId="164" fontId="4" fillId="0" borderId="0" xfId="2" applyNumberFormat="1" applyFont="1" applyFill="1" applyBorder="1" applyAlignment="1" applyProtection="1">
      <alignment horizontal="center"/>
      <protection hidden="1"/>
    </xf>
    <xf numFmtId="165" fontId="4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Fill="1" applyBorder="1" applyAlignment="1" applyProtection="1">
      <alignment horizontal="center"/>
      <protection hidden="1"/>
    </xf>
    <xf numFmtId="167" fontId="4" fillId="0" borderId="0" xfId="2" applyNumberFormat="1" applyFont="1" applyFill="1" applyBorder="1" applyAlignment="1" applyProtection="1">
      <alignment horizontal="center" wrapText="1"/>
      <protection hidden="1"/>
    </xf>
    <xf numFmtId="0" fontId="4" fillId="0" borderId="0" xfId="2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0" fontId="7" fillId="0" borderId="0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8" fillId="0" borderId="0" xfId="1" applyFont="1" applyFill="1"/>
    <xf numFmtId="0" fontId="6" fillId="0" borderId="0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0" borderId="0" xfId="1" applyFont="1"/>
    <xf numFmtId="0" fontId="11" fillId="0" borderId="0" xfId="1" applyNumberFormat="1" applyFont="1" applyFill="1" applyBorder="1" applyAlignment="1">
      <alignment horizontal="right" vertical="center"/>
    </xf>
  </cellXfs>
  <cellStyles count="160">
    <cellStyle name="20% - Акцент6 2" xfId="3"/>
    <cellStyle name="20% - Акцент6 3" xfId="4"/>
    <cellStyle name="20% - Акцент6 3 2" xfId="5"/>
    <cellStyle name="20% - Акцент6 3 2 2" xfId="6"/>
    <cellStyle name="20% - Акцент6 3 2 2 2" xfId="7"/>
    <cellStyle name="20% - Акцент6 3 2 2 3" xfId="8"/>
    <cellStyle name="Excel Built-in Normal" xfId="9"/>
    <cellStyle name="Heading" xfId="10"/>
    <cellStyle name="Heading1" xfId="11"/>
    <cellStyle name="Result" xfId="12"/>
    <cellStyle name="Result2" xfId="13"/>
    <cellStyle name="S0" xfId="14"/>
    <cellStyle name="S1" xfId="15"/>
    <cellStyle name="S1 2" xfId="16"/>
    <cellStyle name="S10" xfId="17"/>
    <cellStyle name="S10 2" xfId="18"/>
    <cellStyle name="S11" xfId="19"/>
    <cellStyle name="S11 2" xfId="20"/>
    <cellStyle name="S12" xfId="21"/>
    <cellStyle name="S13" xfId="22"/>
    <cellStyle name="S13 2" xfId="23"/>
    <cellStyle name="S14" xfId="24"/>
    <cellStyle name="S14 2" xfId="25"/>
    <cellStyle name="S15" xfId="26"/>
    <cellStyle name="S15 2" xfId="27"/>
    <cellStyle name="S16" xfId="28"/>
    <cellStyle name="S16 2" xfId="29"/>
    <cellStyle name="S17" xfId="30"/>
    <cellStyle name="S17 2" xfId="31"/>
    <cellStyle name="S18" xfId="32"/>
    <cellStyle name="S18 2" xfId="33"/>
    <cellStyle name="S19" xfId="34"/>
    <cellStyle name="S2" xfId="35"/>
    <cellStyle name="S2 2" xfId="36"/>
    <cellStyle name="S20" xfId="37"/>
    <cellStyle name="S21" xfId="38"/>
    <cellStyle name="S22" xfId="39"/>
    <cellStyle name="S22 2" xfId="40"/>
    <cellStyle name="S23" xfId="41"/>
    <cellStyle name="S23 2" xfId="42"/>
    <cellStyle name="S24" xfId="43"/>
    <cellStyle name="S25" xfId="44"/>
    <cellStyle name="S3" xfId="45"/>
    <cellStyle name="S3 2" xfId="46"/>
    <cellStyle name="S4" xfId="47"/>
    <cellStyle name="S4 2" xfId="48"/>
    <cellStyle name="S5" xfId="49"/>
    <cellStyle name="S5 2" xfId="50"/>
    <cellStyle name="S6" xfId="51"/>
    <cellStyle name="S6 2" xfId="52"/>
    <cellStyle name="S7" xfId="53"/>
    <cellStyle name="S7 2" xfId="54"/>
    <cellStyle name="S8" xfId="55"/>
    <cellStyle name="S8 2" xfId="56"/>
    <cellStyle name="S9" xfId="57"/>
    <cellStyle name="S9 2" xfId="58"/>
    <cellStyle name="Акцент1 2" xfId="59"/>
    <cellStyle name="Акцент2 2" xfId="60"/>
    <cellStyle name="Акцент3 2" xfId="61"/>
    <cellStyle name="Акцент4 2" xfId="62"/>
    <cellStyle name="Акцент5 2" xfId="63"/>
    <cellStyle name="Акцент6 2" xfId="64"/>
    <cellStyle name="Ввод  2" xfId="65"/>
    <cellStyle name="Вывод 2" xfId="66"/>
    <cellStyle name="Вычисление 2" xfId="67"/>
    <cellStyle name="Данные (редактируемые)" xfId="68"/>
    <cellStyle name="Данные (только для чтения)" xfId="69"/>
    <cellStyle name="Данные для удаления" xfId="70"/>
    <cellStyle name="Денежный 2" xfId="71"/>
    <cellStyle name="Денежный 3" xfId="72"/>
    <cellStyle name="Заголовки полей" xfId="73"/>
    <cellStyle name="Заголовки полей [печать]" xfId="74"/>
    <cellStyle name="Заголовок 1 2" xfId="75"/>
    <cellStyle name="Заголовок 2 2" xfId="76"/>
    <cellStyle name="Заголовок 3 2" xfId="77"/>
    <cellStyle name="Заголовок 4 2" xfId="78"/>
    <cellStyle name="Заголовок меры" xfId="79"/>
    <cellStyle name="Заголовок показателя [печать]" xfId="80"/>
    <cellStyle name="Заголовок показателя константы" xfId="81"/>
    <cellStyle name="Заголовок результата расчета" xfId="82"/>
    <cellStyle name="Заголовок свободного показателя" xfId="83"/>
    <cellStyle name="Значение фильтра" xfId="84"/>
    <cellStyle name="Значение фильтра [печать]" xfId="85"/>
    <cellStyle name="Информация о задаче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0 2" xfId="92"/>
    <cellStyle name="Обычный 10 3" xfId="93"/>
    <cellStyle name="Обычный 10 4" xfId="94"/>
    <cellStyle name="Обычный 11" xfId="95"/>
    <cellStyle name="Обычный 11 2" xfId="2"/>
    <cellStyle name="Обычный 12" xfId="96"/>
    <cellStyle name="Обычный 12 2" xfId="97"/>
    <cellStyle name="Обычный 13" xfId="98"/>
    <cellStyle name="Обычный 13 2" xfId="99"/>
    <cellStyle name="Обычный 14" xfId="100"/>
    <cellStyle name="Обычный 14 2" xfId="101"/>
    <cellStyle name="Обычный 15" xfId="102"/>
    <cellStyle name="Обычный 15 2" xfId="103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tabSelected="1" view="pageBreakPreview" topLeftCell="A4" zoomScaleNormal="100" zoomScaleSheetLayoutView="100" workbookViewId="0">
      <selection activeCell="L40" sqref="L40"/>
    </sheetView>
  </sheetViews>
  <sheetFormatPr defaultRowHeight="12.75"/>
  <cols>
    <col min="1" max="1" width="53.28515625" style="1" customWidth="1"/>
    <col min="2" max="2" width="6.7109375" style="1" customWidth="1"/>
    <col min="3" max="3" width="5.140625" style="1" customWidth="1"/>
    <col min="4" max="4" width="5.7109375" style="1" customWidth="1"/>
    <col min="5" max="5" width="17.5703125" style="1" customWidth="1"/>
    <col min="6" max="8" width="16.85546875" style="1" customWidth="1"/>
    <col min="9" max="9" width="9.140625" style="1"/>
    <col min="10" max="10" width="12.140625" style="1" customWidth="1"/>
    <col min="11" max="11" width="11.85546875" style="1" customWidth="1"/>
    <col min="12" max="12" width="14.140625" style="1" customWidth="1"/>
    <col min="13" max="16384" width="9.140625" style="1"/>
  </cols>
  <sheetData>
    <row r="1" spans="1:12" ht="15.75">
      <c r="A1" s="34" t="s">
        <v>73</v>
      </c>
      <c r="B1" s="34"/>
      <c r="C1" s="34"/>
      <c r="D1" s="34"/>
      <c r="E1" s="34"/>
      <c r="F1" s="34"/>
      <c r="G1" s="34"/>
      <c r="H1" s="34"/>
    </row>
    <row r="2" spans="1:12" ht="15.75">
      <c r="A2" s="34" t="s">
        <v>72</v>
      </c>
      <c r="B2" s="34"/>
      <c r="C2" s="34"/>
      <c r="D2" s="34"/>
      <c r="E2" s="34"/>
      <c r="F2" s="34"/>
      <c r="G2" s="34"/>
      <c r="H2" s="34"/>
    </row>
    <row r="3" spans="1:12" ht="15.75">
      <c r="A3" s="34" t="s">
        <v>71</v>
      </c>
      <c r="B3" s="34"/>
      <c r="C3" s="34"/>
      <c r="D3" s="34"/>
      <c r="E3" s="34"/>
      <c r="F3" s="34"/>
      <c r="G3" s="34"/>
      <c r="H3" s="34"/>
    </row>
    <row r="4" spans="1:12" ht="15.75">
      <c r="A4" s="34" t="s">
        <v>70</v>
      </c>
      <c r="B4" s="34"/>
      <c r="C4" s="34"/>
      <c r="D4" s="34"/>
      <c r="E4" s="34"/>
      <c r="F4" s="34"/>
      <c r="G4" s="34"/>
      <c r="H4" s="34"/>
    </row>
    <row r="5" spans="1:12" ht="15">
      <c r="A5" s="33"/>
      <c r="B5" s="33"/>
      <c r="C5" s="33"/>
      <c r="D5" s="33"/>
      <c r="E5" s="31"/>
      <c r="F5" s="32"/>
      <c r="G5" s="31"/>
      <c r="H5" s="31"/>
    </row>
    <row r="6" spans="1:12" ht="15">
      <c r="A6" s="33"/>
      <c r="B6" s="33"/>
      <c r="C6" s="33"/>
      <c r="D6" s="33"/>
      <c r="E6" s="31"/>
      <c r="F6" s="32"/>
      <c r="G6" s="31"/>
      <c r="H6" s="31"/>
    </row>
    <row r="7" spans="1:12" ht="69.75" customHeight="1">
      <c r="A7" s="30" t="s">
        <v>69</v>
      </c>
      <c r="B7" s="30"/>
      <c r="C7" s="30"/>
      <c r="D7" s="30"/>
      <c r="E7" s="30"/>
      <c r="F7" s="30"/>
      <c r="G7" s="30"/>
      <c r="H7" s="30"/>
    </row>
    <row r="8" spans="1:12" ht="14.25">
      <c r="A8" s="29"/>
      <c r="B8" s="29"/>
      <c r="C8" s="29"/>
      <c r="D8" s="29"/>
      <c r="E8" s="26"/>
      <c r="F8" s="27"/>
      <c r="G8" s="26"/>
      <c r="H8" s="26"/>
    </row>
    <row r="9" spans="1:12" ht="15">
      <c r="A9" s="28"/>
      <c r="B9" s="28"/>
      <c r="C9" s="28"/>
      <c r="E9" s="26"/>
      <c r="F9" s="27"/>
      <c r="G9" s="26"/>
      <c r="H9" s="25" t="s">
        <v>68</v>
      </c>
    </row>
    <row r="10" spans="1:12" s="15" customFormat="1" ht="28.5">
      <c r="A10" s="24" t="s">
        <v>67</v>
      </c>
      <c r="B10" s="23" t="s">
        <v>66</v>
      </c>
      <c r="C10" s="23" t="s">
        <v>65</v>
      </c>
      <c r="D10" s="23" t="s">
        <v>64</v>
      </c>
      <c r="E10" s="23" t="s">
        <v>63</v>
      </c>
      <c r="F10" s="22" t="s">
        <v>62</v>
      </c>
      <c r="G10" s="21" t="s">
        <v>61</v>
      </c>
      <c r="H10" s="21" t="s">
        <v>60</v>
      </c>
    </row>
    <row r="11" spans="1:12" s="15" customFormat="1" ht="18" customHeight="1">
      <c r="A11" s="20" t="s">
        <v>59</v>
      </c>
      <c r="B11" s="19"/>
      <c r="C11" s="18"/>
      <c r="D11" s="18"/>
      <c r="E11" s="17"/>
      <c r="F11" s="16">
        <f>F12+F14+F21+F24+F26+F28+F30+F32+F38+F40+F42+F44+F48</f>
        <v>1964411.4</v>
      </c>
      <c r="G11" s="16">
        <f>G12+G14+G21+G24+G26+G28+G30+G32+G38+G40+G42+G44+G48</f>
        <v>1584941.9</v>
      </c>
      <c r="H11" s="16">
        <f>H12+H14+H21+H24+H26+H28+H30+H32+H38+H40+H42+H44+H48</f>
        <v>1572308</v>
      </c>
      <c r="J11" s="16">
        <v>1964411.4</v>
      </c>
      <c r="K11" s="16">
        <v>1551231.5</v>
      </c>
      <c r="L11" s="16">
        <v>1555469.8</v>
      </c>
    </row>
    <row r="12" spans="1:12" s="15" customFormat="1" ht="28.5">
      <c r="A12" s="13" t="s">
        <v>58</v>
      </c>
      <c r="B12" s="12">
        <v>902</v>
      </c>
      <c r="C12" s="11"/>
      <c r="D12" s="11"/>
      <c r="E12" s="10"/>
      <c r="F12" s="8">
        <v>68091</v>
      </c>
      <c r="G12" s="9">
        <v>52702.400000000001</v>
      </c>
      <c r="H12" s="8">
        <v>51817.3</v>
      </c>
    </row>
    <row r="13" spans="1:12" s="15" customFormat="1" ht="58.5" customHeight="1">
      <c r="A13" s="7" t="s">
        <v>57</v>
      </c>
      <c r="B13" s="6">
        <v>902</v>
      </c>
      <c r="C13" s="5">
        <v>14</v>
      </c>
      <c r="D13" s="5">
        <v>3</v>
      </c>
      <c r="E13" s="4" t="s">
        <v>56</v>
      </c>
      <c r="F13" s="2">
        <v>68091</v>
      </c>
      <c r="G13" s="3">
        <v>52702.400000000001</v>
      </c>
      <c r="H13" s="2">
        <v>51817.3</v>
      </c>
    </row>
    <row r="14" spans="1:12" s="15" customFormat="1" ht="32.25" customHeight="1">
      <c r="A14" s="13" t="s">
        <v>55</v>
      </c>
      <c r="B14" s="12">
        <v>903</v>
      </c>
      <c r="C14" s="11"/>
      <c r="D14" s="11"/>
      <c r="E14" s="10"/>
      <c r="F14" s="8">
        <v>5710.5</v>
      </c>
      <c r="G14" s="9">
        <v>0</v>
      </c>
      <c r="H14" s="8">
        <v>0</v>
      </c>
    </row>
    <row r="15" spans="1:12" s="15" customFormat="1" ht="30">
      <c r="A15" s="7" t="s">
        <v>54</v>
      </c>
      <c r="B15" s="6">
        <v>903</v>
      </c>
      <c r="C15" s="5">
        <v>5</v>
      </c>
      <c r="D15" s="5">
        <v>1</v>
      </c>
      <c r="E15" s="4" t="s">
        <v>53</v>
      </c>
      <c r="F15" s="2">
        <v>499.9</v>
      </c>
      <c r="G15" s="3">
        <v>0</v>
      </c>
      <c r="H15" s="2">
        <v>0</v>
      </c>
    </row>
    <row r="16" spans="1:12" s="15" customFormat="1" ht="15">
      <c r="A16" s="7" t="s">
        <v>50</v>
      </c>
      <c r="B16" s="6">
        <v>903</v>
      </c>
      <c r="C16" s="5">
        <v>5</v>
      </c>
      <c r="D16" s="5">
        <v>2</v>
      </c>
      <c r="E16" s="4" t="s">
        <v>49</v>
      </c>
      <c r="F16" s="2">
        <v>459.2</v>
      </c>
      <c r="G16" s="2">
        <v>0</v>
      </c>
      <c r="H16" s="2">
        <v>0</v>
      </c>
    </row>
    <row r="17" spans="1:8" s="15" customFormat="1" ht="15">
      <c r="A17" s="7" t="s">
        <v>52</v>
      </c>
      <c r="B17" s="6">
        <v>903</v>
      </c>
      <c r="C17" s="5">
        <v>5</v>
      </c>
      <c r="D17" s="5">
        <v>3</v>
      </c>
      <c r="E17" s="4" t="s">
        <v>51</v>
      </c>
      <c r="F17" s="2">
        <v>59.7</v>
      </c>
      <c r="G17" s="3">
        <v>0</v>
      </c>
      <c r="H17" s="2">
        <v>0</v>
      </c>
    </row>
    <row r="18" spans="1:8" s="15" customFormat="1" ht="15">
      <c r="A18" s="7" t="s">
        <v>50</v>
      </c>
      <c r="B18" s="6">
        <v>903</v>
      </c>
      <c r="C18" s="5">
        <v>7</v>
      </c>
      <c r="D18" s="5">
        <v>1</v>
      </c>
      <c r="E18" s="4" t="s">
        <v>49</v>
      </c>
      <c r="F18" s="2">
        <v>1180.8</v>
      </c>
      <c r="G18" s="3">
        <v>0</v>
      </c>
      <c r="H18" s="2">
        <v>0</v>
      </c>
    </row>
    <row r="19" spans="1:8" s="15" customFormat="1" ht="15">
      <c r="A19" s="7" t="s">
        <v>50</v>
      </c>
      <c r="B19" s="6">
        <v>903</v>
      </c>
      <c r="C19" s="5">
        <v>7</v>
      </c>
      <c r="D19" s="5">
        <v>2</v>
      </c>
      <c r="E19" s="4" t="s">
        <v>49</v>
      </c>
      <c r="F19" s="2">
        <v>2553.4</v>
      </c>
      <c r="G19" s="2">
        <v>0</v>
      </c>
      <c r="H19" s="2">
        <v>0</v>
      </c>
    </row>
    <row r="20" spans="1:8" s="15" customFormat="1" ht="15">
      <c r="A20" s="7" t="s">
        <v>50</v>
      </c>
      <c r="B20" s="6">
        <v>903</v>
      </c>
      <c r="C20" s="5">
        <v>8</v>
      </c>
      <c r="D20" s="5">
        <v>1</v>
      </c>
      <c r="E20" s="4" t="s">
        <v>49</v>
      </c>
      <c r="F20" s="2">
        <v>957.5</v>
      </c>
      <c r="G20" s="3">
        <v>0</v>
      </c>
      <c r="H20" s="2">
        <v>0</v>
      </c>
    </row>
    <row r="21" spans="1:8" s="15" customFormat="1" ht="28.5">
      <c r="A21" s="13" t="s">
        <v>48</v>
      </c>
      <c r="B21" s="12">
        <v>911</v>
      </c>
      <c r="C21" s="11"/>
      <c r="D21" s="11"/>
      <c r="E21" s="10"/>
      <c r="F21" s="8">
        <f>F22+F23</f>
        <v>269637</v>
      </c>
      <c r="G21" s="8">
        <f>G22+G23</f>
        <v>330648</v>
      </c>
      <c r="H21" s="8">
        <f>H22+H23</f>
        <v>335648</v>
      </c>
    </row>
    <row r="22" spans="1:8" s="15" customFormat="1" ht="30">
      <c r="A22" s="7" t="s">
        <v>47</v>
      </c>
      <c r="B22" s="6">
        <v>911</v>
      </c>
      <c r="C22" s="5">
        <v>4</v>
      </c>
      <c r="D22" s="5">
        <v>9</v>
      </c>
      <c r="E22" s="4" t="s">
        <v>46</v>
      </c>
      <c r="F22" s="2">
        <v>5148</v>
      </c>
      <c r="G22" s="3">
        <v>5148</v>
      </c>
      <c r="H22" s="2">
        <v>5148</v>
      </c>
    </row>
    <row r="23" spans="1:8" s="15" customFormat="1" ht="60">
      <c r="A23" s="7" t="s">
        <v>45</v>
      </c>
      <c r="B23" s="6">
        <v>911</v>
      </c>
      <c r="C23" s="5">
        <v>4</v>
      </c>
      <c r="D23" s="5">
        <v>9</v>
      </c>
      <c r="E23" s="4" t="s">
        <v>44</v>
      </c>
      <c r="F23" s="2">
        <v>264489</v>
      </c>
      <c r="G23" s="2">
        <v>325500</v>
      </c>
      <c r="H23" s="2">
        <v>330500</v>
      </c>
    </row>
    <row r="24" spans="1:8" s="15" customFormat="1" ht="14.25">
      <c r="A24" s="13" t="s">
        <v>43</v>
      </c>
      <c r="B24" s="12">
        <v>915</v>
      </c>
      <c r="C24" s="11"/>
      <c r="D24" s="11"/>
      <c r="E24" s="10"/>
      <c r="F24" s="8">
        <f>F25</f>
        <v>4500</v>
      </c>
      <c r="G24" s="8">
        <v>0</v>
      </c>
      <c r="H24" s="8">
        <v>0</v>
      </c>
    </row>
    <row r="25" spans="1:8" s="15" customFormat="1" ht="60">
      <c r="A25" s="7" t="s">
        <v>42</v>
      </c>
      <c r="B25" s="6">
        <v>915</v>
      </c>
      <c r="C25" s="5">
        <v>8</v>
      </c>
      <c r="D25" s="5">
        <v>1</v>
      </c>
      <c r="E25" s="4" t="s">
        <v>41</v>
      </c>
      <c r="F25" s="2">
        <v>4500</v>
      </c>
      <c r="G25" s="2">
        <v>0</v>
      </c>
      <c r="H25" s="2">
        <v>0</v>
      </c>
    </row>
    <row r="26" spans="1:8" s="15" customFormat="1" ht="28.5">
      <c r="A26" s="13" t="s">
        <v>40</v>
      </c>
      <c r="B26" s="12">
        <v>918</v>
      </c>
      <c r="C26" s="11"/>
      <c r="D26" s="11"/>
      <c r="E26" s="10"/>
      <c r="F26" s="8">
        <v>32174.5</v>
      </c>
      <c r="G26" s="9">
        <v>35358.800000000003</v>
      </c>
      <c r="H26" s="8">
        <v>37075.199999999997</v>
      </c>
    </row>
    <row r="27" spans="1:8" s="15" customFormat="1" ht="30">
      <c r="A27" s="7" t="s">
        <v>39</v>
      </c>
      <c r="B27" s="6">
        <v>918</v>
      </c>
      <c r="C27" s="5">
        <v>4</v>
      </c>
      <c r="D27" s="5">
        <v>5</v>
      </c>
      <c r="E27" s="4" t="s">
        <v>38</v>
      </c>
      <c r="F27" s="2">
        <v>32174.5</v>
      </c>
      <c r="G27" s="3">
        <v>35358.800000000003</v>
      </c>
      <c r="H27" s="2">
        <v>37075.199999999997</v>
      </c>
    </row>
    <row r="28" spans="1:8" s="15" customFormat="1" ht="14.25">
      <c r="A28" s="13" t="s">
        <v>37</v>
      </c>
      <c r="B28" s="12">
        <v>920</v>
      </c>
      <c r="C28" s="11"/>
      <c r="D28" s="11"/>
      <c r="E28" s="10"/>
      <c r="F28" s="8">
        <v>514286</v>
      </c>
      <c r="G28" s="8">
        <v>398057.4</v>
      </c>
      <c r="H28" s="8">
        <v>391371.6</v>
      </c>
    </row>
    <row r="29" spans="1:8" s="15" customFormat="1" ht="105">
      <c r="A29" s="7" t="s">
        <v>36</v>
      </c>
      <c r="B29" s="6">
        <v>920</v>
      </c>
      <c r="C29" s="5">
        <v>14</v>
      </c>
      <c r="D29" s="5">
        <v>3</v>
      </c>
      <c r="E29" s="4" t="s">
        <v>35</v>
      </c>
      <c r="F29" s="2">
        <v>514286</v>
      </c>
      <c r="G29" s="3">
        <v>398057.4</v>
      </c>
      <c r="H29" s="2">
        <v>391371.6</v>
      </c>
    </row>
    <row r="30" spans="1:8" s="15" customFormat="1" ht="28.5">
      <c r="A30" s="13" t="s">
        <v>34</v>
      </c>
      <c r="B30" s="12">
        <v>922</v>
      </c>
      <c r="C30" s="11"/>
      <c r="D30" s="11"/>
      <c r="E30" s="10"/>
      <c r="F30" s="8">
        <v>81225</v>
      </c>
      <c r="G30" s="9">
        <v>62868.2</v>
      </c>
      <c r="H30" s="8">
        <v>61812.2</v>
      </c>
    </row>
    <row r="31" spans="1:8" s="15" customFormat="1" ht="150">
      <c r="A31" s="7" t="s">
        <v>33</v>
      </c>
      <c r="B31" s="6">
        <v>922</v>
      </c>
      <c r="C31" s="5">
        <v>14</v>
      </c>
      <c r="D31" s="5">
        <v>3</v>
      </c>
      <c r="E31" s="4" t="s">
        <v>32</v>
      </c>
      <c r="F31" s="2">
        <v>81225</v>
      </c>
      <c r="G31" s="3">
        <v>62868.2</v>
      </c>
      <c r="H31" s="2">
        <v>61812.2</v>
      </c>
    </row>
    <row r="32" spans="1:8" s="15" customFormat="1" ht="14.25">
      <c r="A32" s="13" t="s">
        <v>31</v>
      </c>
      <c r="B32" s="12">
        <v>923</v>
      </c>
      <c r="C32" s="11"/>
      <c r="D32" s="11"/>
      <c r="E32" s="10"/>
      <c r="F32" s="8">
        <v>530312.80000000005</v>
      </c>
      <c r="G32" s="9">
        <v>488606.1</v>
      </c>
      <c r="H32" s="8">
        <v>494089.2</v>
      </c>
    </row>
    <row r="33" spans="1:8" s="15" customFormat="1" ht="75">
      <c r="A33" s="7" t="s">
        <v>30</v>
      </c>
      <c r="B33" s="6">
        <v>923</v>
      </c>
      <c r="C33" s="5">
        <v>7</v>
      </c>
      <c r="D33" s="5">
        <v>2</v>
      </c>
      <c r="E33" s="4" t="s">
        <v>29</v>
      </c>
      <c r="F33" s="2">
        <v>16185.9</v>
      </c>
      <c r="G33" s="3">
        <v>0</v>
      </c>
      <c r="H33" s="2">
        <v>0</v>
      </c>
    </row>
    <row r="34" spans="1:8" s="15" customFormat="1" ht="60">
      <c r="A34" s="7" t="s">
        <v>28</v>
      </c>
      <c r="B34" s="6">
        <v>923</v>
      </c>
      <c r="C34" s="5">
        <v>7</v>
      </c>
      <c r="D34" s="5">
        <v>2</v>
      </c>
      <c r="E34" s="4" t="s">
        <v>27</v>
      </c>
      <c r="F34" s="2">
        <v>42757</v>
      </c>
      <c r="G34" s="3">
        <v>42757</v>
      </c>
      <c r="H34" s="2">
        <v>48188.6</v>
      </c>
    </row>
    <row r="35" spans="1:8" s="15" customFormat="1" ht="30">
      <c r="A35" s="7" t="s">
        <v>26</v>
      </c>
      <c r="B35" s="6">
        <v>923</v>
      </c>
      <c r="C35" s="5">
        <v>7</v>
      </c>
      <c r="D35" s="5">
        <v>2</v>
      </c>
      <c r="E35" s="4" t="s">
        <v>25</v>
      </c>
      <c r="F35" s="2">
        <v>4154</v>
      </c>
      <c r="G35" s="2">
        <v>3215.2</v>
      </c>
      <c r="H35" s="2">
        <v>3161.2</v>
      </c>
    </row>
    <row r="36" spans="1:8" s="15" customFormat="1" ht="60">
      <c r="A36" s="7" t="s">
        <v>24</v>
      </c>
      <c r="B36" s="6">
        <v>923</v>
      </c>
      <c r="C36" s="5">
        <v>7</v>
      </c>
      <c r="D36" s="5">
        <v>2</v>
      </c>
      <c r="E36" s="4" t="s">
        <v>23</v>
      </c>
      <c r="F36" s="2">
        <v>434292</v>
      </c>
      <c r="G36" s="3">
        <v>417150.8</v>
      </c>
      <c r="H36" s="2">
        <v>417684.2</v>
      </c>
    </row>
    <row r="37" spans="1:8" s="14" customFormat="1" ht="45">
      <c r="A37" s="7" t="s">
        <v>22</v>
      </c>
      <c r="B37" s="6">
        <v>923</v>
      </c>
      <c r="C37" s="5">
        <v>7</v>
      </c>
      <c r="D37" s="5">
        <v>9</v>
      </c>
      <c r="E37" s="4" t="s">
        <v>21</v>
      </c>
      <c r="F37" s="2">
        <v>32924</v>
      </c>
      <c r="G37" s="2">
        <v>25483.200000000001</v>
      </c>
      <c r="H37" s="2">
        <v>25055.200000000001</v>
      </c>
    </row>
    <row r="38" spans="1:8" s="14" customFormat="1" ht="28.5">
      <c r="A38" s="13" t="s">
        <v>20</v>
      </c>
      <c r="B38" s="12">
        <v>924</v>
      </c>
      <c r="C38" s="11"/>
      <c r="D38" s="11"/>
      <c r="E38" s="10"/>
      <c r="F38" s="8">
        <v>481.9</v>
      </c>
      <c r="G38" s="9">
        <v>0</v>
      </c>
      <c r="H38" s="8">
        <v>0</v>
      </c>
    </row>
    <row r="39" spans="1:8" s="14" customFormat="1" ht="60">
      <c r="A39" s="7" t="s">
        <v>19</v>
      </c>
      <c r="B39" s="6">
        <v>924</v>
      </c>
      <c r="C39" s="5">
        <v>10</v>
      </c>
      <c r="D39" s="5">
        <v>6</v>
      </c>
      <c r="E39" s="4" t="s">
        <v>18</v>
      </c>
      <c r="F39" s="2">
        <v>481.9</v>
      </c>
      <c r="G39" s="2">
        <v>0</v>
      </c>
      <c r="H39" s="2">
        <v>0</v>
      </c>
    </row>
    <row r="40" spans="1:8" s="14" customFormat="1" ht="28.5">
      <c r="A40" s="13" t="s">
        <v>17</v>
      </c>
      <c r="B40" s="12">
        <v>926</v>
      </c>
      <c r="C40" s="11"/>
      <c r="D40" s="11"/>
      <c r="E40" s="10"/>
      <c r="F40" s="8">
        <v>0</v>
      </c>
      <c r="G40" s="9">
        <v>21665.599999999999</v>
      </c>
      <c r="H40" s="8">
        <v>415.2</v>
      </c>
    </row>
    <row r="41" spans="1:8" s="14" customFormat="1" ht="30">
      <c r="A41" s="7" t="s">
        <v>16</v>
      </c>
      <c r="B41" s="6">
        <v>926</v>
      </c>
      <c r="C41" s="5">
        <v>4</v>
      </c>
      <c r="D41" s="5">
        <v>12</v>
      </c>
      <c r="E41" s="4" t="s">
        <v>15</v>
      </c>
      <c r="F41" s="2">
        <v>0</v>
      </c>
      <c r="G41" s="2">
        <v>21665.599999999999</v>
      </c>
      <c r="H41" s="2">
        <v>415.2</v>
      </c>
    </row>
    <row r="42" spans="1:8" s="14" customFormat="1" ht="14.25">
      <c r="A42" s="13" t="s">
        <v>14</v>
      </c>
      <c r="B42" s="12">
        <v>929</v>
      </c>
      <c r="C42" s="11"/>
      <c r="D42" s="11"/>
      <c r="E42" s="10"/>
      <c r="F42" s="8">
        <v>4005</v>
      </c>
      <c r="G42" s="9">
        <v>0</v>
      </c>
      <c r="H42" s="8">
        <v>0</v>
      </c>
    </row>
    <row r="43" spans="1:8" s="14" customFormat="1" ht="60">
      <c r="A43" s="7" t="s">
        <v>13</v>
      </c>
      <c r="B43" s="6">
        <v>929</v>
      </c>
      <c r="C43" s="5">
        <v>11</v>
      </c>
      <c r="D43" s="5">
        <v>2</v>
      </c>
      <c r="E43" s="4" t="s">
        <v>12</v>
      </c>
      <c r="F43" s="2">
        <v>4005</v>
      </c>
      <c r="G43" s="3">
        <v>0</v>
      </c>
      <c r="H43" s="2">
        <v>0</v>
      </c>
    </row>
    <row r="44" spans="1:8" s="14" customFormat="1" ht="14.25">
      <c r="A44" s="13" t="s">
        <v>11</v>
      </c>
      <c r="B44" s="12">
        <v>932</v>
      </c>
      <c r="C44" s="11"/>
      <c r="D44" s="11"/>
      <c r="E44" s="10"/>
      <c r="F44" s="8">
        <v>435087.7</v>
      </c>
      <c r="G44" s="9">
        <v>195035.4</v>
      </c>
      <c r="H44" s="8">
        <v>200079.3</v>
      </c>
    </row>
    <row r="45" spans="1:8" s="14" customFormat="1" ht="60">
      <c r="A45" s="7" t="s">
        <v>10</v>
      </c>
      <c r="B45" s="6">
        <v>932</v>
      </c>
      <c r="C45" s="5">
        <v>5</v>
      </c>
      <c r="D45" s="5">
        <v>3</v>
      </c>
      <c r="E45" s="4" t="s">
        <v>9</v>
      </c>
      <c r="F45" s="2">
        <v>175328</v>
      </c>
      <c r="G45" s="2">
        <v>0</v>
      </c>
      <c r="H45" s="2">
        <v>0</v>
      </c>
    </row>
    <row r="46" spans="1:8" s="14" customFormat="1" ht="30">
      <c r="A46" s="7" t="s">
        <v>8</v>
      </c>
      <c r="B46" s="6">
        <v>932</v>
      </c>
      <c r="C46" s="5">
        <v>5</v>
      </c>
      <c r="D46" s="5">
        <v>3</v>
      </c>
      <c r="E46" s="4" t="s">
        <v>7</v>
      </c>
      <c r="F46" s="2">
        <v>101022</v>
      </c>
      <c r="G46" s="3">
        <v>1022</v>
      </c>
      <c r="H46" s="2">
        <v>1022</v>
      </c>
    </row>
    <row r="47" spans="1:8" s="14" customFormat="1" ht="30">
      <c r="A47" s="7" t="s">
        <v>6</v>
      </c>
      <c r="B47" s="6">
        <v>932</v>
      </c>
      <c r="C47" s="5">
        <v>10</v>
      </c>
      <c r="D47" s="5">
        <v>4</v>
      </c>
      <c r="E47" s="4" t="s">
        <v>5</v>
      </c>
      <c r="F47" s="2">
        <v>158737.70000000001</v>
      </c>
      <c r="G47" s="3">
        <v>194013.4</v>
      </c>
      <c r="H47" s="2">
        <v>199057.3</v>
      </c>
    </row>
    <row r="48" spans="1:8" ht="28.5">
      <c r="A48" s="13" t="s">
        <v>4</v>
      </c>
      <c r="B48" s="12">
        <v>948</v>
      </c>
      <c r="C48" s="11"/>
      <c r="D48" s="11"/>
      <c r="E48" s="10"/>
      <c r="F48" s="8">
        <v>18900</v>
      </c>
      <c r="G48" s="9">
        <v>0</v>
      </c>
      <c r="H48" s="8">
        <v>0</v>
      </c>
    </row>
    <row r="49" spans="1:8" ht="30">
      <c r="A49" s="7" t="s">
        <v>3</v>
      </c>
      <c r="B49" s="6">
        <v>948</v>
      </c>
      <c r="C49" s="5">
        <v>4</v>
      </c>
      <c r="D49" s="5">
        <v>10</v>
      </c>
      <c r="E49" s="4" t="s">
        <v>2</v>
      </c>
      <c r="F49" s="2">
        <v>12900</v>
      </c>
      <c r="G49" s="3">
        <v>0</v>
      </c>
      <c r="H49" s="2">
        <v>0</v>
      </c>
    </row>
    <row r="50" spans="1:8" ht="60">
      <c r="A50" s="7" t="s">
        <v>1</v>
      </c>
      <c r="B50" s="6">
        <v>948</v>
      </c>
      <c r="C50" s="5">
        <v>4</v>
      </c>
      <c r="D50" s="5">
        <v>10</v>
      </c>
      <c r="E50" s="4" t="s">
        <v>0</v>
      </c>
      <c r="F50" s="2">
        <v>6000</v>
      </c>
      <c r="G50" s="3">
        <v>0</v>
      </c>
      <c r="H50" s="2">
        <v>0</v>
      </c>
    </row>
    <row r="51" spans="1:8" ht="15">
      <c r="A51" s="7"/>
      <c r="B51" s="6"/>
      <c r="C51" s="5"/>
      <c r="D51" s="5"/>
      <c r="E51" s="4"/>
      <c r="F51" s="2"/>
      <c r="G51" s="3"/>
      <c r="H51" s="2"/>
    </row>
  </sheetData>
  <autoFilter ref="A10:H50"/>
  <mergeCells count="5">
    <mergeCell ref="A1:H1"/>
    <mergeCell ref="A2:H2"/>
    <mergeCell ref="A3:H3"/>
    <mergeCell ref="A4:H4"/>
    <mergeCell ref="A7:H7"/>
  </mergeCells>
  <pageMargins left="0.70866141732283472" right="0.35433070866141736" top="0.59055118110236227" bottom="0.74803149606299213" header="0.31496062992125984" footer="0.31496062992125984"/>
  <pageSetup paperSize="9" scale="66" fitToHeight="2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16 Субсидии</vt:lpstr>
      <vt:lpstr>'Пр 16 Субсидии'!Заголовки_для_печати</vt:lpstr>
      <vt:lpstr>'Пр 16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2023-11-02T04:24:14Z</dcterms:created>
  <dcterms:modified xsi:type="dcterms:W3CDTF">2023-11-02T04:24:25Z</dcterms:modified>
</cp:coreProperties>
</file>