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Пр13 Прогр расх " sheetId="1" r:id="rId1"/>
  </sheets>
  <definedNames>
    <definedName name="_xlnm._FilterDatabase" localSheetId="0" hidden="1">'Пр13 Прогр расх '!$A$14:$J$573</definedName>
    <definedName name="_xlnm.Print_Titles" localSheetId="0">'Пр13 Прогр расх '!$12:$12</definedName>
    <definedName name="_xlnm.Print_Area" localSheetId="0">'Пр13 Прогр расх '!$A$1:$G$576</definedName>
  </definedNames>
  <calcPr calcId="144525"/>
</workbook>
</file>

<file path=xl/calcChain.xml><?xml version="1.0" encoding="utf-8"?>
<calcChain xmlns="http://schemas.openxmlformats.org/spreadsheetml/2006/main">
  <c r="I17" i="1" l="1"/>
  <c r="H17" i="1"/>
  <c r="I15" i="1"/>
  <c r="H15" i="1"/>
  <c r="G754" i="1" l="1"/>
  <c r="G757" i="1" s="1"/>
  <c r="F754" i="1"/>
  <c r="F757" i="1" s="1"/>
</calcChain>
</file>

<file path=xl/sharedStrings.xml><?xml version="1.0" encoding="utf-8"?>
<sst xmlns="http://schemas.openxmlformats.org/spreadsheetml/2006/main" count="1140" uniqueCount="1005">
  <si>
    <t>Приложение 13</t>
  </si>
  <si>
    <t xml:space="preserve">к Закону Республики Тыва </t>
  </si>
  <si>
    <t>"О республиканском бюджете Республики Тыва</t>
  </si>
  <si>
    <t>ПО ЦЕЛЕВЫМ СТАТЬЯМ (ГОСУДАРСТВЕННЫМ ПРОГРАММАМ РЕСПУБЛИКИ ТЫВА),</t>
  </si>
  <si>
    <t>ГРУППАМ ВИДОВ РАСХОДОВ, РАЗДЕЛАМ, ПОДРАЗДЕЛАМ КЛАССИФИКАЦИИ РАСХОДОВ</t>
  </si>
  <si>
    <t xml:space="preserve">РЕСПУБЛИКАНСКОГО БЮДЖЕТА РЕСПУБЛИКИ ТЫВА </t>
  </si>
  <si>
    <t>(тыс.рублей)</t>
  </si>
  <si>
    <t>Наименование</t>
  </si>
  <si>
    <t>ЦСР</t>
  </si>
  <si>
    <t>ВР</t>
  </si>
  <si>
    <t>РЗ</t>
  </si>
  <si>
    <t>ПР</t>
  </si>
  <si>
    <t>Сумма на 2026 год</t>
  </si>
  <si>
    <t>Непрограммные расходы</t>
  </si>
  <si>
    <t>Условно утвержденные расходы</t>
  </si>
  <si>
    <t>на 2025 год и на плановый период 2026 и 2027 годов"</t>
  </si>
  <si>
    <t>РАСПРЕДЕЛЕНИЕ БЮДЖЕТНЫХ АССИГНОВАНИЙ НА 2026-2027 ГОДЫ</t>
  </si>
  <si>
    <t>Сумма на 2027 год</t>
  </si>
  <si>
    <t>ВСЕГО</t>
  </si>
  <si>
    <t>Государственная программа Республики Тыва «Социальная поддержка граждан в Республике Тыва»</t>
  </si>
  <si>
    <t>01.000.00000</t>
  </si>
  <si>
    <t>Расходы на выплату регионального материнского капитала в соответствии с Законом Республики Тыва от 28 октября 2011 г. № 937 ВХ-1 "О мерах социальной поддержки отдельных категорий семей в Республике Тыва"</t>
  </si>
  <si>
    <t>Единовременная выплата при рождении одновременно двух и более детей</t>
  </si>
  <si>
    <t>Региональный проект "Старшее поколение"</t>
  </si>
  <si>
    <t>01.2Я4.00000</t>
  </si>
  <si>
    <t>Финансовое обеспечение программ, направленных на обеспечение безопасных и комфортных условий предоставления социальных услуг в сфере социального обслуживания</t>
  </si>
  <si>
    <t>01.2Я4.51210</t>
  </si>
  <si>
    <t>Губернаторский проект "Социальный уголь"</t>
  </si>
  <si>
    <t>01.304.00000</t>
  </si>
  <si>
    <t>Социальная поддержка многодетных семей ("Социальный уголь")</t>
  </si>
  <si>
    <t>01.304.89092</t>
  </si>
  <si>
    <t>Ведомственный проект «Обеспечение  жильем отдельных категорий граждан»</t>
  </si>
  <si>
    <t>01.401.00000</t>
  </si>
  <si>
    <t>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</si>
  <si>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01.401.51350</t>
  </si>
  <si>
    <t>Осуществление полномочий по обеспечению жильем отдельных категорий граждан, установленных Федеральным законом от 24 ноября 1995 года №181-ФЗ "О социальной защите инвалидов в Российской Федерации"</t>
  </si>
  <si>
    <t>01.401.51760</t>
  </si>
  <si>
    <t>Предоставление единовременной денежной выплаты отдельным категориям граждан, нуждающихся в жилых помещениях, поставленных на учет после 1 января 2005 года</t>
  </si>
  <si>
    <t>01.401.76190</t>
  </si>
  <si>
    <t>Ведомственный проект «Тувинское долголетие»</t>
  </si>
  <si>
    <t>01.403.00000</t>
  </si>
  <si>
    <t>Организация мероприятий по оказанию социальной поддержки отдельным категориям граждан</t>
  </si>
  <si>
    <t>01.403.02291</t>
  </si>
  <si>
    <t>Ведомственный проект «Дети Тувы»</t>
  </si>
  <si>
    <t>01.405.00000</t>
  </si>
  <si>
    <t>Реализация основных мероприятий "Дети Тувы"</t>
  </si>
  <si>
    <t>01.405.42290</t>
  </si>
  <si>
    <t>Проведение оздоровительной кампании детей, находящихся в трудной жизненной ситуации, на базе центров социальной помощи семье и детям и других типов лагерей</t>
  </si>
  <si>
    <t>01.405.43210</t>
  </si>
  <si>
    <t>Ведомственный проект «Обеспечение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родителей»</t>
  </si>
  <si>
    <t>01.406.00000</t>
  </si>
  <si>
    <t>Выплата материальной помощи на ремонт жилого помещения детям-сиротам, детям, оставшимся без попечения родителей, на территории Республики Тыва</t>
  </si>
  <si>
    <t>01.406.89080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</si>
  <si>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</si>
  <si>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01.406.R0820</t>
  </si>
  <si>
    <t>Комплекс процессных мероприятий «Предоставление мер социальной поддержки отдельным категориям граждан в Республике Тыва»</t>
  </si>
  <si>
    <t>01.501.00000</t>
  </si>
  <si>
    <t>Субвенции местным бюджетам на оплату жилищно-коммунальных услуг отдельным категориям граждан</t>
  </si>
  <si>
    <t>01.501.52500</t>
  </si>
  <si>
    <t>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по предоставлению гражданам субсидий на оплату жилых помещений и коммунальных услуг</t>
  </si>
  <si>
    <t>01.501.76030</t>
  </si>
  <si>
    <t>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организации предоставления гражданам субсидий на оплату жилых помещений и коммунальных услуг</t>
  </si>
  <si>
    <t>01.501.76040</t>
  </si>
  <si>
    <t>Субвенции местным бюджетам на 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ветеранов труда и тружеников тыла</t>
  </si>
  <si>
    <t>01.501.76060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</si>
  <si>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реабилитированных лиц и лиц, признанных пострадавшими от политических репрессий</t>
  </si>
  <si>
    <t>01.501.76080</t>
  </si>
  <si>
    <t>Субвенции местным бюджетам на обеспечение равной доступности услуг общественного транспорта для отдельных категорий граждан</t>
  </si>
  <si>
    <t>01.501.76110</t>
  </si>
  <si>
    <t>Субвенции местным бюджетам на реализацию Закона Республики Тыва "О погребении и похоронном деле в Республике Тыва"</t>
  </si>
  <si>
    <t>01.501.76120</t>
  </si>
  <si>
    <t>Компенсация отдельным категориям граждан оплаты взноса на капитальный ремонт общего имущества в многоквартирном доме</t>
  </si>
  <si>
    <t>01.501.R4620</t>
  </si>
  <si>
    <t>Комплекс процессных мероприятий «Социальная поддержка и обслуживание граждан пожилого возраста и инвалидов в Республике Тыва»</t>
  </si>
  <si>
    <t>01.502.00000</t>
  </si>
  <si>
    <t>Содержание стационарных организаций социального обслуживания граждан пожилого возраста и инвалидов</t>
  </si>
  <si>
    <t>01.502.40591</t>
  </si>
  <si>
    <t>Содержание комплексного центра социального обслуживания населения</t>
  </si>
  <si>
    <t>01.502.40592</t>
  </si>
  <si>
    <t>Комплекс процессных мероприятий «Социальная защита семьи и детей в Республике Тыва»</t>
  </si>
  <si>
    <t>01.503.00000</t>
  </si>
  <si>
    <t>Формирование специализированного жилищного фонда для детей-сирот и детей, оставшихся без попечения родителей, лиц из их числа по договорам найма специализированных жилых помещений</t>
  </si>
  <si>
    <t>01.503.00302</t>
  </si>
  <si>
    <t>Содержание организаций, оказывающих социальные услуги семьям, детям, находящимся в трудной жизненной ситуации</t>
  </si>
  <si>
    <t>01.503.40593</t>
  </si>
  <si>
    <t>Расходы на обеспечение деятельности (оказание услуг) государственных учреждений социальной политики (ЦМАРО)</t>
  </si>
  <si>
    <t>01.503.40596</t>
  </si>
  <si>
    <t>Субвенции местным бюджетам на 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осуществления назначения и выплаты ежемесячного пособия на ребенка</t>
  </si>
  <si>
    <t>01.503.76070</t>
  </si>
  <si>
    <t>Субвенции местным бюджетам на содержание специалистов, осуществляющих переданные полномочия Республики Тыва по опеке и попечительству</t>
  </si>
  <si>
    <t>01.503.76170</t>
  </si>
  <si>
    <t>Субвенции местным бюджетам на выплаты денежных средств на содержание детей в семьях опекунов (попечителей), в приемных семьях и вознаграждения, причитающегося приемным родителям</t>
  </si>
  <si>
    <t>01.503.76180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</si>
  <si>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организациях среднего профессионального образования</t>
  </si>
  <si>
    <t>01.503.89070</t>
  </si>
  <si>
    <t>Компенсационная выплата в виде частичной компенсации расходов на питание обучающимся в общеобразовательных организациях Республики Тыва</t>
  </si>
  <si>
    <t>01.503.8911Д</t>
  </si>
  <si>
    <t>Государственная программа Республики Тыва «Обеспечение общественного порядка и противодействие преступности в Республике Тыва на 2024-2030 годы»</t>
  </si>
  <si>
    <t>02.000.00000</t>
  </si>
  <si>
    <t>Ведомственный проект «Профилактика преступлений, совершенных с применением огнестрельного оружия»</t>
  </si>
  <si>
    <t>02.401.00000</t>
  </si>
  <si>
    <t>Проведение мероприятий по добровольной сдаче огнестрельного оружия, боеприпасов, взрывчатых веществ и взрывных устройств, незаконно хранящихся у населения</t>
  </si>
  <si>
    <t>02.401.03160</t>
  </si>
  <si>
    <t>Комплекс процессных мероприятий «Обеспечение общественного порядка и безопасности граждан»</t>
  </si>
  <si>
    <t>02.501.00000</t>
  </si>
  <si>
    <t>Материальное стимулирование деятельности народных дружин и граждан, участвующих в охране общественного порядка, в том числе по охране Государственной границы Российской Федерации</t>
  </si>
  <si>
    <t>02.501.03130</t>
  </si>
  <si>
    <t>Личное страхование народных дружинников на период участия в охране общественного порядка в Республике Тыва</t>
  </si>
  <si>
    <t>02.501.03140</t>
  </si>
  <si>
    <t>Разработка, изготовление информационной печатной продукции, содержащей правовую информацию для граждан о случаях мошенничества, совершенных с использованием информационно-телекоммуникационных технологий</t>
  </si>
  <si>
    <t>02.501.03230</t>
  </si>
  <si>
    <t>Комплекс процессных мероприятий «Противодействие незаконному обороту алкогольной и спиртосодержащей продукции, а также наркотических средств»</t>
  </si>
  <si>
    <t>02.502.00000</t>
  </si>
  <si>
    <t>Мероприятия по профилактике алкоголизма и наркомании</t>
  </si>
  <si>
    <t>02.502.03100</t>
  </si>
  <si>
    <t>Комплекс процессных мероприятий "Предупреждение экстремизма и терроризма"</t>
  </si>
  <si>
    <t>02.504.00000</t>
  </si>
  <si>
    <t>Государственная программа Республики Тыва  «Защита населения и территорий от чрезвычайных ситуаций природного и техногенного характера на территории Республики Тыва»</t>
  </si>
  <si>
    <t>03.000.00000</t>
  </si>
  <si>
    <t>Ведомственный проект «Развитие и модернизация системы оповещения населения Республики Тыва»</t>
  </si>
  <si>
    <t>03.401.00000</t>
  </si>
  <si>
    <t>Приобретение оборудования оповещения П-166М  и проведение пусконаладочных работ для подключения экстренных оперативных служб (ЕДДС, ДДС МО)</t>
  </si>
  <si>
    <t>03.401.20201</t>
  </si>
  <si>
    <t>Комплекс процессных мероприятий «Система обеспечения вызова экстренных оперативных служб через единый номер «112» в Республике Тыва»</t>
  </si>
  <si>
    <t>03.501.00000</t>
  </si>
  <si>
    <t>Развитие и модернизация системы обеспечения вызова экстренных оперативных служб по единому номеру "112" Республики Тыва</t>
  </si>
  <si>
    <t>03.501.20234</t>
  </si>
  <si>
    <t>Комплекс процессных мероприятий  «Пожарная безопасность в Республике Тыва»</t>
  </si>
  <si>
    <t>03.502.00000</t>
  </si>
  <si>
    <t>Приобретение боевой одежды пожарного для членов ДПО</t>
  </si>
  <si>
    <t>03.502.20210</t>
  </si>
  <si>
    <t>Страхование жизни членов ДПО</t>
  </si>
  <si>
    <t>03.502.20221</t>
  </si>
  <si>
    <t>Изготовление и прокат в телеэфире видеороликов на противопожарную тематику</t>
  </si>
  <si>
    <t>03.502.20222</t>
  </si>
  <si>
    <t>Приобретение пожарно-технического вооружения для ДПО</t>
  </si>
  <si>
    <t>03.502.20235</t>
  </si>
  <si>
    <t>03.504.00000</t>
  </si>
  <si>
    <t>Снижение рисков и  смягчение последствий чрезвычайных ситуаций на территории Республики Тыва</t>
  </si>
  <si>
    <t>03.504.20201</t>
  </si>
  <si>
    <t>Государственная программа Республики Тыва «Содействие занятости населения в Республике Тыва»</t>
  </si>
  <si>
    <t>04.000.00000</t>
  </si>
  <si>
    <t>Ведомственный проект «Улучшение условий и охрана труда в Республике Тыва»</t>
  </si>
  <si>
    <t>04.401.00000</t>
  </si>
  <si>
    <t>Организация проведения специальной оценки условий труда в организациях республики</t>
  </si>
  <si>
    <t>04.401.42270</t>
  </si>
  <si>
    <t>Ведомственный проект «Снижение напряженности на рынке труда»</t>
  </si>
  <si>
    <t>04.402.00000</t>
  </si>
  <si>
    <t>Реализация мероприятий по снижению напряжённости на рынке труда</t>
  </si>
  <si>
    <t>04.402.42260</t>
  </si>
  <si>
    <t>Выплаты безработным гражданам за счет средств субвенций безработным гражданам  в соответствии с Законом Российской Федерации от 19 апреля 1991 года №1032-1 "О занятости населения в Российской Федерации"</t>
  </si>
  <si>
    <t>04.402.52900</t>
  </si>
  <si>
    <t>Ведомственный проект «Трудоустройство инвалидов молодого возраста»</t>
  </si>
  <si>
    <t>04.403.00000</t>
  </si>
  <si>
    <t>Мероприятия по трудоустройству инвалидов молодого возраста</t>
  </si>
  <si>
    <t>04.403.42280</t>
  </si>
  <si>
    <t>Комплекс процессных мероприятий  «Содействие занятости населения»</t>
  </si>
  <si>
    <t>04.501.00000</t>
  </si>
  <si>
    <t>Реализация мероприятий по содействию занятости населения</t>
  </si>
  <si>
    <t>04.501.42220</t>
  </si>
  <si>
    <t>Комплекс процессных мероприятий  «Обеспечение деятельности центров занятости населения»</t>
  </si>
  <si>
    <t>04.503.00000</t>
  </si>
  <si>
    <t>Обеспечение деятельности центра занятости населения</t>
  </si>
  <si>
    <t>04.503.40590</t>
  </si>
  <si>
    <t>Государственная программа Республики Тыва «Повышение эффективности и надежности функционирования жилищно-коммунального хозяйства Республики Тыва»</t>
  </si>
  <si>
    <t>05.000.00000</t>
  </si>
  <si>
    <t>Ведомственный проект «Модернизация в сфере водоснабжения, водоотведения и теплоснабжения»</t>
  </si>
  <si>
    <t>05.401.00000</t>
  </si>
  <si>
    <t>Обеспечение мероприятий по комплексному развитию систем коммунальной инфраструктуры строящихся объектов (домов)</t>
  </si>
  <si>
    <t>05.401.00320</t>
  </si>
  <si>
    <t>Ведомственный проект «Обновление технической базы предприятий жилищно-коммунального хозяйства»</t>
  </si>
  <si>
    <t>05.402.00000</t>
  </si>
  <si>
    <t>Приобретение специализированной техники для угольных складов и для сбора твердых коммунальных отходов</t>
  </si>
  <si>
    <t>05.402.10041</t>
  </si>
  <si>
    <t>Приобретение специализированной техники по вывозу ТКО</t>
  </si>
  <si>
    <t>05.402.60030</t>
  </si>
  <si>
    <t>Ведомственный проект «Строительство и реконструкция локальных систем в муниципальных образованиях Республики Тыва»</t>
  </si>
  <si>
    <t>05.403.00000</t>
  </si>
  <si>
    <t>Субсидии местным бюджетам на реконструкцию и строительство локальных систем водоснабжения</t>
  </si>
  <si>
    <t>05.403.75210</t>
  </si>
  <si>
    <t>Ведомственный проект «Субсидии на возмещение понесенных затрат»</t>
  </si>
  <si>
    <t>05.404.00000</t>
  </si>
  <si>
    <t>Субсидии местным бюджетам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</si>
  <si>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05.404.75010</t>
  </si>
  <si>
    <t>Государственная программа «Воспроизводство и использование природных ресурсов Республики Тыва»</t>
  </si>
  <si>
    <t>06.000.00000</t>
  </si>
  <si>
    <t>Ведомственный проект «Охрана окружающей среды Республики Тыва»</t>
  </si>
  <si>
    <t>06.401.00000</t>
  </si>
  <si>
    <t>Разработка проектно-сметной документации по ликвидации накопленного вреда окружающей среде</t>
  </si>
  <si>
    <t>06.401.0236Э</t>
  </si>
  <si>
    <t>Комплекс процессных мероприятий  «Охрана и воспроизводство объектов животного мира в Республике Тыва»</t>
  </si>
  <si>
    <t>06.503.00000</t>
  </si>
  <si>
    <t>Биотехнические мероприятия, в том числе приобретение соли и посевного материала (кормовых культур) для создания системы подкормочных полей; устройство солонцов</t>
  </si>
  <si>
    <t>06.503.06020</t>
  </si>
  <si>
    <t>Техническое оснащение инспекторского состава</t>
  </si>
  <si>
    <t>06.503.0603Э</t>
  </si>
  <si>
    <t>Комплекс процессных мероприятий  «Охрана окружающей среды Республики Тыва»</t>
  </si>
  <si>
    <t>06.504.00000</t>
  </si>
  <si>
    <t>Приобретение контейнеров и бункеров для сбора ТКО</t>
  </si>
  <si>
    <t>06.504.0410Э</t>
  </si>
  <si>
    <t>Проведение количественного химического анализа</t>
  </si>
  <si>
    <t>06.504.0420Э</t>
  </si>
  <si>
    <t>Субсидии местным бюджетам на ликвидацию несанкционированных мест размещения отходов</t>
  </si>
  <si>
    <t>06.504.7510Э</t>
  </si>
  <si>
    <t>Государственная программа Республики Тыва «Развитие образования в Республике Тыва»</t>
  </si>
  <si>
    <t>07.000.00000</t>
  </si>
  <si>
    <t>Губернаторский проект «Мой учитель» («Мээн башкым»)</t>
  </si>
  <si>
    <t>07.302.00000</t>
  </si>
  <si>
    <t>Реализация губернаторского проекта "Мой учитель" ("Мээн башкым")</t>
  </si>
  <si>
    <t>07.302.43740</t>
  </si>
  <si>
    <t>Ведомственный проект «Развитие системы поддержки талантливых детей»</t>
  </si>
  <si>
    <t>07.401.00000</t>
  </si>
  <si>
    <t>Государственная поддержка талантливой молодежи</t>
  </si>
  <si>
    <t>07.401.43640</t>
  </si>
  <si>
    <t>Ведомственный проект «Совершенствование системы общего образования в Республике Тыва»</t>
  </si>
  <si>
    <t>07.402.00000</t>
  </si>
  <si>
    <t>Мероприятия по обеспечению прозрачности системы образования</t>
  </si>
  <si>
    <t>07.402.43621</t>
  </si>
  <si>
    <t>Комплекс мер по модернизации региональной системы общего образования</t>
  </si>
  <si>
    <t>07.402.43690</t>
  </si>
  <si>
    <t>Ведомственный проект «Реализация моделей получения качественного общего образования детьми-инвалидами и лицами с ограниченными возможностями здоровья»</t>
  </si>
  <si>
    <t>07.403.00000</t>
  </si>
  <si>
    <t>Обучение, воспитание детей-инвалидов на дому</t>
  </si>
  <si>
    <t>07.403.43680</t>
  </si>
  <si>
    <t>Ведомственный проект «Социальные гарантии работникам образования»</t>
  </si>
  <si>
    <t>07.404.00000</t>
  </si>
  <si>
    <t>Единовременные выплаты учителям</t>
  </si>
  <si>
    <t>07.404.43710</t>
  </si>
  <si>
    <t>Поощрение лучших учителей</t>
  </si>
  <si>
    <t>07.404.43720</t>
  </si>
  <si>
    <t>Ведомственный проект «Организационное и информационное обеспечение отдыха, оздоровления и занятости детей»</t>
  </si>
  <si>
    <t>07.406.00000</t>
  </si>
  <si>
    <t>Организация отдыха и оздоровления детей в оздоровительных организациях и обеспечение проезда к местонахождению организаций отдыха и обратно</t>
  </si>
  <si>
    <t>07.406.43240</t>
  </si>
  <si>
    <t>Субвенции местным бюджетам на финансовое обеспечение мероприятий по проведению оздоровительной кампании детей</t>
  </si>
  <si>
    <t>07.406.76160</t>
  </si>
  <si>
    <t>Ведомственный проект «Обеспечение безопасности образовательных учреждений»</t>
  </si>
  <si>
    <t>07.407.00000</t>
  </si>
  <si>
    <t>Повышение уровня пожарной защиты и безопасности в образовательных организациях, в частности в социально значимых объектах</t>
  </si>
  <si>
    <t>07.407.43620</t>
  </si>
  <si>
    <t>Антитеррористическая безопасность</t>
  </si>
  <si>
    <t>07.407.43630</t>
  </si>
  <si>
    <t>Комплекс процессных мероприятий «Обеспечение равного доступа населения к качественным услугам дошкольного образования детей: модернизация содержания дошкольного образования и образовательной среды для формирования у обучающихся социальных компетенций и духовно-нравственных ценностей и обеспечения готовности к обучению в школе»</t>
  </si>
  <si>
    <t>07.501.00000</t>
  </si>
  <si>
    <t>Субсидии на компенсацию части родительской платы учреждениям, реализующим общеобразовательную программу в сфере дошкольного образования</t>
  </si>
  <si>
    <t>07.501.43730</t>
  </si>
  <si>
    <t>Субсидии частным дошкольным образовательным организациям, осуществляющим образовательную деятельность по образовательным программам дошкольного образования</t>
  </si>
  <si>
    <t>07.501.62110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</si>
  <si>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</t>
  </si>
  <si>
    <t>07.501.76020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</si>
  <si>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 (учебные расходы)</t>
  </si>
  <si>
    <t>07.501.7602У</t>
  </si>
  <si>
    <t>Субвенции местным бюджетам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</si>
  <si>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07.501.76090</t>
  </si>
  <si>
    <t>Комплекс процессных мероприятий «Развитие общего образования»</t>
  </si>
  <si>
    <t>07.502.00000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</si>
  <si>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(Агролицей)</t>
  </si>
  <si>
    <t>07.502.42110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</si>
  <si>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(СОШ №10)</t>
  </si>
  <si>
    <t>07.502.42120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</si>
  <si>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(Государственный лицей)</t>
  </si>
  <si>
    <t>07.502.42130</t>
  </si>
  <si>
    <t>Обеспечение доступности общего и специального (коррекционного) образования в образовательных организациях (школы-интернаты)</t>
  </si>
  <si>
    <t>07.502.42140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</si>
  <si>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(Аграрная школа-интернат)</t>
  </si>
  <si>
    <t>07.502.42150</t>
  </si>
  <si>
    <t>Субсидии автономным учреждениям профессиональной подготовки, переподготовки и повышения квалификации на финансовое обеспечение государственного задания на оказание государственных услуг (выполнение работ)</t>
  </si>
  <si>
    <t>07.502.42910</t>
  </si>
  <si>
    <t>Субсидии бюджетным учреждениям по оказанию консультирования и психологического сопровождения на финансовое обеспечение государственного задания на оказание государственных услуг (выполнение работ) (ЦДКиПС)</t>
  </si>
  <si>
    <t>07.502.43550</t>
  </si>
  <si>
    <t>Субсидии бюджетным учреждениям по хозяйственному управлению по обслуживанию государственных образовательных организаций</t>
  </si>
  <si>
    <t>07.502.45200</t>
  </si>
  <si>
    <t>Субсидии местным бюджетам на софинансирование расходов по содержанию имущества образовательных учреждений</t>
  </si>
  <si>
    <t>07.502.75200</t>
  </si>
  <si>
    <t>07.502.76020</t>
  </si>
  <si>
    <t>07.502.7602У</t>
  </si>
  <si>
    <t>Комплекс процессных мероприятий «Развитие дополнительного образования детей»</t>
  </si>
  <si>
    <t>07.503.00000</t>
  </si>
  <si>
    <t>Содержание организаций дополнительного образования детей</t>
  </si>
  <si>
    <t>07.503.42310</t>
  </si>
  <si>
    <t>Комплекс процессных мероприятий «Развитие среднего профессионального образования»</t>
  </si>
  <si>
    <t>07.504.00000</t>
  </si>
  <si>
    <t>Субсидии бюджетным учреждениям  среднего профессионального образования на финансовое обеспечение государственного задания на оказание государственных услуг (выполнение работ)</t>
  </si>
  <si>
    <t>07.504.42710</t>
  </si>
  <si>
    <t>Субсидии бюджетным учреждениям по воспитанию и социализации молодежи на финансовое обеспечение государственного задания на оказание государственных услуг (выполнение работ) (РЦРВ)</t>
  </si>
  <si>
    <t>07.504.42720</t>
  </si>
  <si>
    <t>Комплекс процессных мероприятий «Развитие системы оценки качества образования и информационной прозрачности системы образования»</t>
  </si>
  <si>
    <t>07.505.00000</t>
  </si>
  <si>
    <t>Обеспечение деятельности подведомственных учреждений дополнительного образования</t>
  </si>
  <si>
    <t>07.505.43500</t>
  </si>
  <si>
    <t>Комплекс процессных мероприятий «Развитие научного, научно-методического сопровождения этнокультурного содержания образования в Республике Тыва»</t>
  </si>
  <si>
    <t>07.506.00000</t>
  </si>
  <si>
    <t>Субсидии бюджетным учреждениям в области прикладных научных исследований на финансовое обеспечение государственного задания на оказание государственных услуг (выполнение работ) (ИРНШ)</t>
  </si>
  <si>
    <t>07.506.48100</t>
  </si>
  <si>
    <t>Централизованные расходы на разработку проектной документации, строительство, реконструкцию (модернизацию) и капитальный ремонт объектов науки</t>
  </si>
  <si>
    <t>07.506.48600</t>
  </si>
  <si>
    <t>Государственная программа Республики Тыва «Развитие культуры и искусства Республики Тыва»</t>
  </si>
  <si>
    <t>08.000.00000</t>
  </si>
  <si>
    <t>Региональный проект "Семейные ценности и инфраструктура культуры"</t>
  </si>
  <si>
    <t>08.2Я5.00000</t>
  </si>
  <si>
    <t xml:space="preserve">Реализация мероприятий регионального проекта "Культурная среда" </t>
  </si>
  <si>
    <t>08.2Я5.43441</t>
  </si>
  <si>
    <t>Ведомственный проект «Поддержка материально-технической базы и инфраструктуры учреждений культуры»</t>
  </si>
  <si>
    <t>08.401.00000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</si>
  <si>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</si>
  <si>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08.401.R4660</t>
  </si>
  <si>
    <t>Комплекс процессных мероприятий  «Профессиональное искусство»</t>
  </si>
  <si>
    <t>08.501.00000</t>
  </si>
  <si>
    <t>Обеспечение деятельности подведомственных учреждений общего образования</t>
  </si>
  <si>
    <t>08.501.42201</t>
  </si>
  <si>
    <t>Обеспечение деятельности подведомственных учреждений средне-специального образования</t>
  </si>
  <si>
    <t>08.501.42700</t>
  </si>
  <si>
    <t>08.501.43500</t>
  </si>
  <si>
    <t>Обеспечение деятельности  подведомственных учреждений культуры</t>
  </si>
  <si>
    <t>08.501.44300</t>
  </si>
  <si>
    <t>Комплекс процессных мероприятий  «Социально-творческий заказ»</t>
  </si>
  <si>
    <t>08.502.00000</t>
  </si>
  <si>
    <t>Обеспечение деятельности (оказание услуг) подведомственных учреждений культуры</t>
  </si>
  <si>
    <t>08.502.43440</t>
  </si>
  <si>
    <t>Комплекс процессных мероприятий  «Поддержка и развитие народного творчества, народных художественных промыслов и ремесел»</t>
  </si>
  <si>
    <t>08.503.00000</t>
  </si>
  <si>
    <t>Обеспечение деятельности подведомственных учреждений культуры</t>
  </si>
  <si>
    <t>08.503.44200</t>
  </si>
  <si>
    <t>Комплекс процессных мероприятий  «Развитие библиотечного дела»</t>
  </si>
  <si>
    <t>08.504.00000</t>
  </si>
  <si>
    <t>08.504.42200</t>
  </si>
  <si>
    <t>Комплекс процессных мероприятий  «Развитие музейного дела»</t>
  </si>
  <si>
    <t>08.505.00000</t>
  </si>
  <si>
    <t>08.505.44100</t>
  </si>
  <si>
    <t>Государственная программа Республики Тыва «Развитие здравоохранения Республики Тыва»</t>
  </si>
  <si>
    <t>09.000.00000</t>
  </si>
  <si>
    <t>Региональный проект "Борьба с сердечно-сосудистыми заболеваниями"</t>
  </si>
  <si>
    <t>09.2Д2.00000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</si>
  <si>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</si>
  <si>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09.2Д2.55860</t>
  </si>
  <si>
    <t>Ведомственный проект "Развитие детского здравоохранения, включая создание современной инфраструктуры оказания медицинской помощи детям"</t>
  </si>
  <si>
    <t>09.401.00000</t>
  </si>
  <si>
    <t>Субсидии на софинансирование капитальных вложений в объекты государственной собственности субъектов Российской Федерации</t>
  </si>
  <si>
    <t>09.401.R1110</t>
  </si>
  <si>
    <t>Комплекс процессных мероприятий  «Совершенствование оказания медицинской помощи, включая профилактику заболеваний и формирование здорового образа жизни»</t>
  </si>
  <si>
    <t>09.501.00000</t>
  </si>
  <si>
    <t>Капитальный ремонт объектов республиканской собственности социальной сферы</t>
  </si>
  <si>
    <t>09.501.00330</t>
  </si>
  <si>
    <t>Обеспечение питанием беременных женщин, кормящих матерей и детей до 3-х лет</t>
  </si>
  <si>
    <t>09.501.01410</t>
  </si>
  <si>
    <t xml:space="preserve">Обеспечение необходимыми лекарственными препаратами </t>
  </si>
  <si>
    <t>09.501.01420</t>
  </si>
  <si>
    <t>Обеспечение необходимыми лекарственными препаратами</t>
  </si>
  <si>
    <t>09.501.0142Д</t>
  </si>
  <si>
    <t>Субсидии бюджетным учреждениям здравоохранения по оказанию медицинской помощи в дневном стационаре</t>
  </si>
  <si>
    <t>09.501.46500</t>
  </si>
  <si>
    <t>09.501.46600</t>
  </si>
  <si>
    <t>Субсидии бюджетным учреждениям здравоохранения (ГБУЗ РТ "Станция переливания крови")</t>
  </si>
  <si>
    <t>09.501.46700</t>
  </si>
  <si>
    <t>Субсидии подведомственным бюджетным учреждениям здравоохранения (прочие)</t>
  </si>
  <si>
    <t>09.501.46900</t>
  </si>
  <si>
    <t>09.501.46910</t>
  </si>
  <si>
    <t>Субсидии бюджетным учреждениям здравоохранения на оказание медицинской помощи в круглосуточном стационаре</t>
  </si>
  <si>
    <t>09.501.47000</t>
  </si>
  <si>
    <t>Субсидии бюджетным учреждениям здравоохранения на оказание медицинской помощи в амбулаторных условиях</t>
  </si>
  <si>
    <t>09.501.47100</t>
  </si>
  <si>
    <t>Реализация мероприятий региональной программы Республики Тыва "Охрана психического здоровья населения Республики Тыва на 2023-2026 годы"</t>
  </si>
  <si>
    <t>09.501.47200</t>
  </si>
  <si>
    <t>Реализация мероприятий региональной программы Республики Тыва "О дополнительных мерах  по борьбе с туберкулезом в Республике Тыва на 2022-2025 годы"</t>
  </si>
  <si>
    <t>09.501.47300</t>
  </si>
  <si>
    <t>Субсидии бюджетным учреждениям здравоохранения на оказание паллиативной медицинской помощи в  условиях круглосуточного стационара</t>
  </si>
  <si>
    <t>09.501.48001</t>
  </si>
  <si>
    <t>Субсидия на закупку оборудования и расходных материалов для неонатального и аудиологического скрининга</t>
  </si>
  <si>
    <t>09.501.48010</t>
  </si>
  <si>
    <t>Централизованные расходы на увеличение стоимости основных средств</t>
  </si>
  <si>
    <t>09.501.48510</t>
  </si>
  <si>
    <t>Централизованные расходы на строительство, на текущий и капитальный ремонт, приобретение строительных материалов учреждений здравоохранения</t>
  </si>
  <si>
    <t>09.501.48520</t>
  </si>
  <si>
    <t>Централизованные расходы на отправку больных на лечение за пределы республики</t>
  </si>
  <si>
    <t>09.501.48530</t>
  </si>
  <si>
    <t xml:space="preserve">Централизованные расходы на приобретение медикаментов </t>
  </si>
  <si>
    <t>09.501.48540</t>
  </si>
  <si>
    <t>Лекарственное обеспечение для лечения пациентов с хроническими вирусными гепатитами</t>
  </si>
  <si>
    <t>09.501.48570</t>
  </si>
  <si>
    <t>Обеспечение лекарственными препаратами больных туберкулезом</t>
  </si>
  <si>
    <t>09.501.48580</t>
  </si>
  <si>
    <t>Реализация отдельных полномочий в области лекарственного обеспечения</t>
  </si>
  <si>
    <t>09.501.51610</t>
  </si>
  <si>
    <t>Расходы на развитие паллиативной медицинской помощи</t>
  </si>
  <si>
    <t>09.501.R2010</t>
  </si>
  <si>
    <t>Реализация мероприятий по предупреждению и борьбе с социально значимыми инфекционными заболеваниями</t>
  </si>
  <si>
    <t>09.501.R2020</t>
  </si>
  <si>
    <t>Расходы, возникающие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</si>
  <si>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09.501.R4020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</si>
  <si>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</si>
  <si>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09.501.R4680</t>
  </si>
  <si>
    <t>Комплекс процессных мероприятий «Развитие медицинской реабилитации и санаторно-курортного лечения, в том числе детей»</t>
  </si>
  <si>
    <t>09.502.00000</t>
  </si>
  <si>
    <t>Оздоровление детей, находящихся на диспансерном наблюдении в медицинских организациях, в условиях санаторно-курортных учреждений</t>
  </si>
  <si>
    <t>09.502.43200</t>
  </si>
  <si>
    <t>Комплекс процессных мероприятий «Развитие кадровых ресурсов в здравоохранении»</t>
  </si>
  <si>
    <t>09.503.00000</t>
  </si>
  <si>
    <t>Развитие среднего профессионального образования в сфере здравоохранения (стипендии)</t>
  </si>
  <si>
    <t>09.503.42790</t>
  </si>
  <si>
    <t>Подготовка кадров средних медицинских работников</t>
  </si>
  <si>
    <t>09.503.42990</t>
  </si>
  <si>
    <t>Централизованные расходы на курсовые и сертификационные мероприятия</t>
  </si>
  <si>
    <t>09.503.48550</t>
  </si>
  <si>
    <t>Предоставление денежной выплаты медицинским работникам (врачам), трудоустроившимся в медицинские организации государственной системы здравоохранения Республики Тыва</t>
  </si>
  <si>
    <t>09.503.48560</t>
  </si>
  <si>
    <t>Выплаты Государственной премии Республики Тыва в области здравоохранения «Доброе сердце» - «Буянныг чурек»</t>
  </si>
  <si>
    <t>09.503.49000</t>
  </si>
  <si>
    <t>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</si>
  <si>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09.503.R1380</t>
  </si>
  <si>
    <t>Комплекс процессных мероприятий «Организация обязательного медицинского страхования граждан в Республике Тыва»</t>
  </si>
  <si>
    <t>09.504.00000</t>
  </si>
  <si>
    <t>Медицинское страхование неработающего населения</t>
  </si>
  <si>
    <t>09.504.87100</t>
  </si>
  <si>
    <t>Государственная программа Республики Тыва "Оказание содействия добровольному переселению в Республику Тыва соотечественников, проживающих за рубежом"</t>
  </si>
  <si>
    <t>10.000.00000</t>
  </si>
  <si>
    <t>Комплекс процессных мероприятий на реализацию Программы</t>
  </si>
  <si>
    <t>10.501.00000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</si>
  <si>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</si>
  <si>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10.501.R0860</t>
  </si>
  <si>
    <t>Государственная программа Республики Тыва "Развитие физической культуры и спорта в Республике Тыва"</t>
  </si>
  <si>
    <t>11.000.00000</t>
  </si>
  <si>
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</si>
  <si>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Губернаторский проект «Гнездо орлят» («Эзирлернин уязы»)</t>
  </si>
  <si>
    <t>11.303.00000</t>
  </si>
  <si>
    <t>Создание объектов спортивной инфраструктуры</t>
  </si>
  <si>
    <t>11.303.00360</t>
  </si>
  <si>
    <t>Строительство спортивного зала ангарного типа в муниципальных образованиях Республики Тыва</t>
  </si>
  <si>
    <t>11.303.07300</t>
  </si>
  <si>
    <t>Создание (реконструкция) объектов спортивной инфраструктуры массового спорта на основании соглашений о государственно-частном (муниципально-частном) партнерстве или концессионных соглашений</t>
  </si>
  <si>
    <t>11.501.00000</t>
  </si>
  <si>
    <t>Финансовое обеспечение лиц (сборных команд Республики Тыва), участвовавших в спортивных соревнованиях</t>
  </si>
  <si>
    <t>11.501.08200</t>
  </si>
  <si>
    <t>Мероприятия по привлечению населения к занятиям физической культурой и массовым спортом</t>
  </si>
  <si>
    <t>11.501.08280</t>
  </si>
  <si>
    <t>Субсидии государственному бюджетному учреждению физкультурно-спортивной направленности на финансовое обеспечение государственного задания на оказание государственных услуг (выполнение работ) (ГБПОУ РТ "Училище олимпийского резерва" (техникум)</t>
  </si>
  <si>
    <t>11.501.42701</t>
  </si>
  <si>
    <t>Субсидии бюджетным учреждениям, реализующим программы спортивной подготовки, на финансовое обеспечение государственного задания на оказание государственных услуг  (выполнение работ) (РГБУ "Центр спортивной подготовки сборных команд Республики Тыва")</t>
  </si>
  <si>
    <t>11.501.48300</t>
  </si>
  <si>
    <t>Субсидии бюджетным учреждениям, реализующим программы спортивной подготовки, на финансовое обеспечение государственного задания на оказание государственных услуг (выполнение работ) (спортивные школы олимпийского резерва)</t>
  </si>
  <si>
    <t>11.501.48310</t>
  </si>
  <si>
    <t>Субсидии бюджетным учреждениям, реализующим программы спортивной подготовки, на финансовое обеспечение государственного задания на оказание государственных услуг (выполнение работ) (спортивные школы)</t>
  </si>
  <si>
    <t>11.501.48320</t>
  </si>
  <si>
    <t>Субсидии бюджетным учреждениям, реализующим программы спортивной подготовки (Центр развития национальных видов спорта)</t>
  </si>
  <si>
    <t>11.501.48500</t>
  </si>
  <si>
    <t>Субсидии государственному автономному учреждению физкультурно-спортивной направленности на финансовое обеспечение государственного задания на оказание государственных услуг (выполнение работ) (ГАУ РТ СШ "Субедей")</t>
  </si>
  <si>
    <t>11.501.48790</t>
  </si>
  <si>
    <t>Финансовое обеспечение государственного задания на оказание государственных услуг (выполнение работ) (ГБУ "Управление спортмероприятий")</t>
  </si>
  <si>
    <t>11.501.48800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</si>
  <si>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</si>
  <si>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11.501.R2290</t>
  </si>
  <si>
    <t>Государственная программа Республики Тыва "Развитие информационного общества и средств массовой информации в Республике Тыва"</t>
  </si>
  <si>
    <t>12.000.00000</t>
  </si>
  <si>
    <t>Ведомственный проект «Цифровое государственное управление»</t>
  </si>
  <si>
    <t>12.401.00000</t>
  </si>
  <si>
    <t>Перевод государственных и муниципальных услуг Республики Тыва в электронный вид</t>
  </si>
  <si>
    <t>12.401.00010</t>
  </si>
  <si>
    <t>Развитие Ситуационного центра Главы Республики Тыва</t>
  </si>
  <si>
    <t>12.401.00021</t>
  </si>
  <si>
    <t>Обеспечение функционирования региональной инфраструктуры электронного правительства</t>
  </si>
  <si>
    <t>12.401.00031</t>
  </si>
  <si>
    <t>Техническая поддержка и развитие ГИС «Единая система управления кадрами государственной гражданской службы Республики Тыва»</t>
  </si>
  <si>
    <t>12.401.00041</t>
  </si>
  <si>
    <t>Функционирование системы электронного документооборота и видеоконференцсвязи</t>
  </si>
  <si>
    <t>12.401.00051</t>
  </si>
  <si>
    <t>Внедрение информационных систем в деятельность органов исполнительной власти Республики Тыва</t>
  </si>
  <si>
    <t>12.401.00061</t>
  </si>
  <si>
    <t>Обновление и сопровождение информационных систем органов исполнительной власти Республики Тыва</t>
  </si>
  <si>
    <t>12.401.00071</t>
  </si>
  <si>
    <t>Ведомственный проект «Информационная инфраструктура»</t>
  </si>
  <si>
    <t>12.402.00000</t>
  </si>
  <si>
    <t>Развитие и модернизация услуг связи на территории Республики Тыва</t>
  </si>
  <si>
    <t>12.402.00023</t>
  </si>
  <si>
    <t>Техническое сопровождение и обслуживание Центра обработки данных</t>
  </si>
  <si>
    <t>12.402.00033</t>
  </si>
  <si>
    <t>Субсидии местным бюджетам на оплату услуг доступа к сети "Интернет" социально значимых объектов</t>
  </si>
  <si>
    <t>12.402.70080</t>
  </si>
  <si>
    <t>Ведомственный проект «Информационная безопасность»</t>
  </si>
  <si>
    <t>12.403.00000</t>
  </si>
  <si>
    <t>Развитие центра обработки данных в Республике Тыва</t>
  </si>
  <si>
    <t>12.403.00032</t>
  </si>
  <si>
    <t>Ведомственный проект «Цифровые технологии»</t>
  </si>
  <si>
    <t>12.405.00000</t>
  </si>
  <si>
    <t>Грантовая поддержка проектов в сфере ИТ-технологий в Республике Тыва</t>
  </si>
  <si>
    <t>12.405.00072</t>
  </si>
  <si>
    <t>Комплекс процессных мероприятий «Информационная безопасность»</t>
  </si>
  <si>
    <t>12.501.00000</t>
  </si>
  <si>
    <t>Проведение модернизации системы защиты информации ЦОД РТ, в том числе аттестация рабочих мест</t>
  </si>
  <si>
    <t>12.501.00042</t>
  </si>
  <si>
    <t>Комплекс процессных мероприятий «Обеспечение возможности обращения за услугой в многофункциональный центр предоставления государственных и муниципальных услуг»</t>
  </si>
  <si>
    <t>12.502.00000</t>
  </si>
  <si>
    <t>Территориальные отделы государственного автономного учреждения "Многофункциональный центр Республики Тыва" в муниципальных образованиях</t>
  </si>
  <si>
    <t>12.502.40030</t>
  </si>
  <si>
    <t>Комплекс процессных мероприятий «Материально-техническое оснащение учреждений книгоиздания, полиграфии и средств массовой информации»</t>
  </si>
  <si>
    <t>12.503.00000</t>
  </si>
  <si>
    <t>Обеспечение деятельности (оказание услуг) подведомственных учреждений средств массовой информации</t>
  </si>
  <si>
    <t>12.503.40050</t>
  </si>
  <si>
    <t>12.503.40060</t>
  </si>
  <si>
    <t>Государственная программа Республики Тыва «Повышение эффективности управления общественными финансами Республики Тыва»</t>
  </si>
  <si>
    <t>13.000.00000</t>
  </si>
  <si>
    <t>Ведомственный проект «Повышение финансовой грамотности жителей Республики Тыва»</t>
  </si>
  <si>
    <t>13.401.00000</t>
  </si>
  <si>
    <t>Реализация мероприятий по повышению финансовой грамотности жителей Республики Тыва</t>
  </si>
  <si>
    <t>13.401.00130</t>
  </si>
  <si>
    <t>Комплекс процессных мероприятий «Повышение устойчивости исполнения местных бюджетов в Республике Тыва»</t>
  </si>
  <si>
    <t>13.501.00000</t>
  </si>
  <si>
    <t>Дотации на выравнивание бюджетной обеспеченности</t>
  </si>
  <si>
    <t>13.501.70010</t>
  </si>
  <si>
    <t>Дотации на поддержку мер по обеспечению сбалансированности бюджетов</t>
  </si>
  <si>
    <t>13.501.70020</t>
  </si>
  <si>
    <t>Субвенции местным бюджетам на осуществление полномочий Республики Тыва, переданных органам местного самоуправления Республики Тыва, в соответствии со статьей 1 Закона Республики Тыва от 28 декабря 2005 года №1554 ВХ-1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</t>
  </si>
  <si>
    <t>13.501.76010</t>
  </si>
  <si>
    <t>Комплекс процессных мероприятий «Управление государственным долгом Республики Тыва»</t>
  </si>
  <si>
    <t>13.502.00000</t>
  </si>
  <si>
    <t>Планирование расходов на обслуживание государственного долга</t>
  </si>
  <si>
    <t>13.502.13000</t>
  </si>
  <si>
    <t>Государственная программа Республики Тыва «Государственная антиалкогольная и антинаркотическая программа Республики Тыва»</t>
  </si>
  <si>
    <t>14.000.00000</t>
  </si>
  <si>
    <t>Комплекс процессных мероприятий «Первичная, вторичная, третичная профилактика заболеваний наркологического профиля»</t>
  </si>
  <si>
    <t>14.501.00000</t>
  </si>
  <si>
    <t>14.501.47010</t>
  </si>
  <si>
    <t>Комплекс процессных мероприятий «Профилактика пьянства, алкоголизма и их медико-социальных последствий на территории Республики Тыва»</t>
  </si>
  <si>
    <t>14.502.00000</t>
  </si>
  <si>
    <t>Мероприятия, направленные на формирование здорового образа жизни у населения, включая сокращение потребления алкоголя и табака</t>
  </si>
  <si>
    <t>14.502.20150</t>
  </si>
  <si>
    <t>Финансовое обеспечение расходов, связанных с премированием победителей республиканского конкурса среди сельских населенных пунктов Республики Тыва "Трезвое село"</t>
  </si>
  <si>
    <t>14.502.77060</t>
  </si>
  <si>
    <t>Комплекс процессных мероприятий «Обеспечение государственного контроля за легальным оборотом наркотиков, их прекурсоров, реализация комплекса мер по пресечению незаконного распространения наркотиков и их прекурсоров»</t>
  </si>
  <si>
    <t>14.503.00000</t>
  </si>
  <si>
    <t>Проведение работ по уничтожению зарослей дикорастущей конопли</t>
  </si>
  <si>
    <t>14.503.60600</t>
  </si>
  <si>
    <t>Комплекс процессных мероприятий «Развитие региональной системы профилактики немедицинского потребления наркотиков с приоритетом мероприятий первичной профилактики, организация комплексной системы реабилитации и ресоциализации наркологических больных»</t>
  </si>
  <si>
    <t>14.504.00000</t>
  </si>
  <si>
    <t>Раннее выявление потребителей психотропных веществ среди несовершеннолетних и работников опасных производств</t>
  </si>
  <si>
    <t>14.504.06000</t>
  </si>
  <si>
    <t>Государственная программа Республики Тыва «Развитие государственных языков Республики Тыва»</t>
  </si>
  <si>
    <t>15.000.00000</t>
  </si>
  <si>
    <t xml:space="preserve">Ведомственный проект «Подготовка и проведение научно-методических и организационно-методических мероприятий среди педагогических работников образовательных организаций Республики Тыва» </t>
  </si>
  <si>
    <t>15.401.00000</t>
  </si>
  <si>
    <t>15.401.01280</t>
  </si>
  <si>
    <t>Ведомственный проект «Создание условий для функционирования тувинского языка как государственного языка Республики Тыва»</t>
  </si>
  <si>
    <t>15.403.00000</t>
  </si>
  <si>
    <t>Реализация мероприятий по созданию условий для функционирования тувинского языка как государственного языка</t>
  </si>
  <si>
    <t>15.403.42292</t>
  </si>
  <si>
    <t>Государственная программа Республики Тыва «Обеспечение жителей Республики Тыва доступным и комфортным жильем»</t>
  </si>
  <si>
    <t>16.000.00000</t>
  </si>
  <si>
    <t xml:space="preserve">Ведомственный проект «Развитие промышленности строительных материалов» </t>
  </si>
  <si>
    <t>16.402.00000</t>
  </si>
  <si>
    <t xml:space="preserve">Расширение производства строительных материалов </t>
  </si>
  <si>
    <t>16.402.R3216</t>
  </si>
  <si>
    <t>Ведомственный проект «Обеспечение жильем молодых семей в Республике Тыва»</t>
  </si>
  <si>
    <t>16.403.00000</t>
  </si>
  <si>
    <t>Реализация мероприятий по обеспечению жильем молодых семей</t>
  </si>
  <si>
    <t>16.403.R4970</t>
  </si>
  <si>
    <t>Ведомственный проект «Развитие ипотечного жилищного кредитования в Республике Тыва»</t>
  </si>
  <si>
    <t>16.404.00000</t>
  </si>
  <si>
    <t>Субсидии гражданам на приобретение жилья</t>
  </si>
  <si>
    <t>16.404.82010</t>
  </si>
  <si>
    <t>Субсидия бюджету Республики Тыва на реализацию льготной ипотечной программы на территории Республики Тыва</t>
  </si>
  <si>
    <t>16.404.R1950</t>
  </si>
  <si>
    <t>Государственная программа Республики Тыва «Развитие транспортной системы Республики Тыва»</t>
  </si>
  <si>
    <t>17.000.00000</t>
  </si>
  <si>
    <t>Региональный проект "Региональная и местная дорожная сеть"</t>
  </si>
  <si>
    <t>17.2И8.00000</t>
  </si>
  <si>
    <t>Приведение в нормативное состояние автомобильных дорог и искусственных дорожных сооружений</t>
  </si>
  <si>
    <t>17.2И8.54470</t>
  </si>
  <si>
    <t>Ведомственный проект «Автомобильные дороги и дорожное хозяйство»</t>
  </si>
  <si>
    <t>17.401.00000</t>
  </si>
  <si>
    <t>Ликвидация последствий от разрушений на объектах дорожно-транспортной инфраструктуры, вызванных гидрометеорологическими условиями</t>
  </si>
  <si>
    <t>17.401.9Д010</t>
  </si>
  <si>
    <t>Подготовка проектно-сметной документации на проведение работ по строительству, реконструкции, капитальному ремонту и ремонту автомобильных дорог и сооружений на них</t>
  </si>
  <si>
    <t>17.401.9Д030</t>
  </si>
  <si>
    <t>Реализация мероприятий по ремонту автомобильных дорог и сооружений на них</t>
  </si>
  <si>
    <t>17.401.9Д050</t>
  </si>
  <si>
    <t>Реализация мероприятий по содержанию автомобильных дорог и сооружений на них</t>
  </si>
  <si>
    <t>17.401.9Д060</t>
  </si>
  <si>
    <t>Оплата услуг по перевозке грузов и пассажиров</t>
  </si>
  <si>
    <t>17.401.9Д420</t>
  </si>
  <si>
    <t>Реализация мероприятий по обследованию и диагностике автомобильных дорог и сооружений на них</t>
  </si>
  <si>
    <t>17.401.9Д430</t>
  </si>
  <si>
    <t>Мероприятия по государственной регистрации прав на объекты недвижимости дорожного хозяйства</t>
  </si>
  <si>
    <t>17.401.9Д440</t>
  </si>
  <si>
    <t>Мероприятия по строительному контролю и авторскому надзору по строительству, реконструкции, капитальному ремонту и ремонту автомобильных дорог и сооружений на них</t>
  </si>
  <si>
    <t>17.401.9Д480</t>
  </si>
  <si>
    <t>Ведомственный проект «Развитие гражданской авиации общего назначения»</t>
  </si>
  <si>
    <t>17.402.00000</t>
  </si>
  <si>
    <t>Реализация мероприятий, направленных на развитие авиации общего назначения</t>
  </si>
  <si>
    <t>17.402.60320</t>
  </si>
  <si>
    <t>Ведомственный проект «Развитие автомобильного общественного транспорта общего назначения»</t>
  </si>
  <si>
    <t>17.403.00000</t>
  </si>
  <si>
    <t>Субсидии на реализацию мероприятий, направленных на развитие автомобильного транспорта</t>
  </si>
  <si>
    <t>17.403.65090</t>
  </si>
  <si>
    <t>Ведомственный проект «Мероприятия, направленные на развитие системы предупреждения опасного поведения участников дорожного движения»</t>
  </si>
  <si>
    <t>17.404.00000</t>
  </si>
  <si>
    <t>Реализация мероприятий, направленных на развитие системы предупреждения опасного поведения участников дорожного движения</t>
  </si>
  <si>
    <t>17.404.9Д460</t>
  </si>
  <si>
    <t>Комплекс процессных мероприятий  «Автомобильные дороги и дорожное хозяйство»</t>
  </si>
  <si>
    <t>17.501.00000</t>
  </si>
  <si>
    <t>Мероприятия по управлению дорожным хозяйством</t>
  </si>
  <si>
    <t>17.501.9Д610</t>
  </si>
  <si>
    <t>Государственная программа Республики Тыва «Развитие сельского хозяйства и регулирование рынков сельскохозяйственной продукции, сырья и продовольствия в Республике Тыва»</t>
  </si>
  <si>
    <t>18.000.00000</t>
  </si>
  <si>
    <t>Ведомственный проект «Поддержание доходности сельскохозяйственных товаропроизводителей»</t>
  </si>
  <si>
    <t>18.401.00000</t>
  </si>
  <si>
    <t xml:space="preserve">Поддержка элитного семеноводства </t>
  </si>
  <si>
    <t>18.401.60210</t>
  </si>
  <si>
    <t>Субсидии на финансовое обеспечение части затрат на приобретение семян кормовых культур, поставляемых в районы Крайнего Севера и приравненные к ним местности, с учетом затрат на доставку</t>
  </si>
  <si>
    <t>18.401.60220</t>
  </si>
  <si>
    <t>Субсидии на финансовое обеспечение части затрат, направленных на обеспечение прироста собственного производства зерновых культур</t>
  </si>
  <si>
    <t>18.401.60240</t>
  </si>
  <si>
    <t>Субсидии сельскохозяйственным товаропроизводителям на финансовое обеспечение части затрат на 1 га посевной площади сельскохозяйственных культур</t>
  </si>
  <si>
    <t>18.401.60250</t>
  </si>
  <si>
    <t>Ведомственный проект «Содействие достижению целевых показателей реализации региональных программ развития агропромышленного комплекса»</t>
  </si>
  <si>
    <t>18.402.00000</t>
  </si>
  <si>
    <t>Обеспечение расходов на поддержку собственного производства молока</t>
  </si>
  <si>
    <t>18.402.60100</t>
  </si>
  <si>
    <t>Субсидии на содержание маточного поголовья овец и коз</t>
  </si>
  <si>
    <t>18.402.60110</t>
  </si>
  <si>
    <t>Субсидии на развитие северного оленеводства</t>
  </si>
  <si>
    <t>18.402.60120</t>
  </si>
  <si>
    <t>Субсидии на развитие яководства</t>
  </si>
  <si>
    <t>18.402.60140</t>
  </si>
  <si>
    <t xml:space="preserve">Субсидии на развитие верблюдоводства </t>
  </si>
  <si>
    <t>18.402.60150</t>
  </si>
  <si>
    <t>Субсидии на поддержку племенного животноводства</t>
  </si>
  <si>
    <t>18.402.60160</t>
  </si>
  <si>
    <t>Субсидии на возмещение части затрат на содержание отдельных видов сельскохозяйственных животных (баранов и козлов-производителей)</t>
  </si>
  <si>
    <t>18.402.60170</t>
  </si>
  <si>
    <t>Государственная поддержка на развитие пантового мараловодства</t>
  </si>
  <si>
    <t>18.402.60180</t>
  </si>
  <si>
    <t>Субсидии на финансовое обеспечение части затрат (без учета налога на добавленную стоимость) на производство и реализацию грубой и полугрубой овечьей шерсти</t>
  </si>
  <si>
    <t>18.402.60190</t>
  </si>
  <si>
    <t>Субсидии на обеспечение животноводческих стоянок водоснабжением</t>
  </si>
  <si>
    <t>18.402.60450</t>
  </si>
  <si>
    <t>Гранты на развитие семейной фермы</t>
  </si>
  <si>
    <t>18.402.60460</t>
  </si>
  <si>
    <t>Гранты на развитие материально-технической базы сельскохозяйственных потребительских кооперативов</t>
  </si>
  <si>
    <t>18.402.60470</t>
  </si>
  <si>
    <t>Государственная поддержка Центра поддержки фермерства и развития сельскохозяйственной кооперации</t>
  </si>
  <si>
    <t>18.402.60500</t>
  </si>
  <si>
    <t>Стимулирование увеличения производства картофеля и овощей</t>
  </si>
  <si>
    <t>18.402.R0140</t>
  </si>
  <si>
    <t>Финансовое обеспечение (возмещение) производителям зерновых культур части затрат на производство и реализацию зерновых культур</t>
  </si>
  <si>
    <t>18.402.R3580</t>
  </si>
  <si>
    <t>Субсидии на поддержку приоритетных направлений агропромышленного комплекса и развитие малых форм хозяйствования</t>
  </si>
  <si>
    <t>18.402.R5010</t>
  </si>
  <si>
    <t>Ведомственный проект «Обновление парка сельскохозяйственной техники»</t>
  </si>
  <si>
    <t>18.403.00000</t>
  </si>
  <si>
    <t>Субсидии на развитие технической и технологической модернизации агропромышленного комплекса</t>
  </si>
  <si>
    <t>18.403.60360</t>
  </si>
  <si>
    <t>Ведомственный проект «Предотвращение выбытия из сельскохозяйственного оборота земель сельскохозяйственного назначения за счет проведения культуртехнических мероприятий»</t>
  </si>
  <si>
    <t>18.405.00000</t>
  </si>
  <si>
    <t>18.405.R5980</t>
  </si>
  <si>
    <t>Ведомственный проект на обеспечение реализации Программы</t>
  </si>
  <si>
    <t>18.406.00000</t>
  </si>
  <si>
    <t>Поддержка отдаленных и труднодоступных хозяйств по заготовке кормов и их транспортировку</t>
  </si>
  <si>
    <t>18.406.00260</t>
  </si>
  <si>
    <t xml:space="preserve">Организация мероприятий, направленных на поддержку сельского хозяйства </t>
  </si>
  <si>
    <t>18.406.00270</t>
  </si>
  <si>
    <t>Проведение научно-исследовательских работ, семинаров работниками науки для сельскохозяйственных работников</t>
  </si>
  <si>
    <t>18.406.00280</t>
  </si>
  <si>
    <t>Ведомственный проект «Реализация мероприятий Индивидуальная программа социально-экономического развития Республики Тыва»</t>
  </si>
  <si>
    <t>18.407.00000</t>
  </si>
  <si>
    <t>Докапитализация Фонда развития фермерского бизнеса и сельскохозяйственных кооперативов Республики Тыва в целях стимулирования производства сельскохозяйственной продукции, сырья и продовольствия</t>
  </si>
  <si>
    <t>Комплекс процессных мероприятий  «Развитие государственной ветеринарной службы Республики Тыва»</t>
  </si>
  <si>
    <t>18.501.00000</t>
  </si>
  <si>
    <t>Субсидии бюджетным учреждениям ветеринарии на финансовое обеспечение государственного задания на оказание государственных услуг (выполнение работ)</t>
  </si>
  <si>
    <t>18.501.46590</t>
  </si>
  <si>
    <t>Субвенции местным бюджетам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</si>
  <si>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18.501.76140</t>
  </si>
  <si>
    <t>Государственная программа Республики Тыва «Энергоэффективность и развитие энергетики в Республике Тыва»</t>
  </si>
  <si>
    <t>19.000.00000</t>
  </si>
  <si>
    <t>Ведомственный проект «Развитие зарядной инфраструктуры для электромобилей»</t>
  </si>
  <si>
    <t>19.402.00000</t>
  </si>
  <si>
    <t>Субсидии на возмещение части затрат на закупку оборудования объектов зарядной инфраструктуры для быстрой зарядки электрического автомобильного транспорта</t>
  </si>
  <si>
    <t>19.402.R7661</t>
  </si>
  <si>
    <t>Субсидии на возмещение части затрат на технологическое присоединение объектов зарядной инфраструктуры для быстрой зарядки электрического автомобильного транспорта к электрическим сетям</t>
  </si>
  <si>
    <t>19.402.R7662</t>
  </si>
  <si>
    <t>Ведомственный проект "Реализация инвестиционных проектов в сфере добычи и переработки цветных металлов"</t>
  </si>
  <si>
    <t>19.403.00000</t>
  </si>
  <si>
    <t>Реализация инвестиционных проектов в сфере добычи и переработки цветных металлов</t>
  </si>
  <si>
    <t>19.403.R5810</t>
  </si>
  <si>
    <t>Комплекс процессных мероприятий  «Энергосбережение и повышение энергетической эффективности в Республике Тыва»</t>
  </si>
  <si>
    <t>19.502.00000</t>
  </si>
  <si>
    <t>Субсидии ГАУ РТ "Центр энергосбережения и перспективного развития при Правительстве РТ"</t>
  </si>
  <si>
    <t>19.502.40670</t>
  </si>
  <si>
    <t>Разработка топливно-энергетического баланса Республики Тыва</t>
  </si>
  <si>
    <t>19.502.60002</t>
  </si>
  <si>
    <t>Субсидии на возмещение недополученных доходов, связанных с применением государственных регулируемых цен на водоснабжение и водоотведение, вырабатываемыми организациями коммунального комплекса, понесенных в процессе выработки и (или) транспортировки воды</t>
  </si>
  <si>
    <t>19.502.67023</t>
  </si>
  <si>
    <t>Субсидии на возмещение недополученных доходов, связанных с применением государственных регулируемых цен на электрическую энергию, понесенных в процессе выработки и (или) транспортировки энергоресурсов, в том числе вследствие проведения мероприятий в области энергосбережения и повышения энергетической эффективности</t>
  </si>
  <si>
    <t>19.502.67040</t>
  </si>
  <si>
    <t>Приобретение автономных систем электроснабжения</t>
  </si>
  <si>
    <t>19.502.67050</t>
  </si>
  <si>
    <t>Субсидии юридическим лицам на реализацию мероприятий по поставке оборудования, материалов для создания аварийного запаса и повышения энергетической эффективности</t>
  </si>
  <si>
    <t>19.502.67080</t>
  </si>
  <si>
    <t>Субсидии местным бюджетам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</si>
  <si>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19.502.75060</t>
  </si>
  <si>
    <t>Субсидии юридическим лицам, осуществляющим регулируемые виды деятельности и реализующим мероприятия в области энергосбережения и повышения энергетической эффективности, на возмещение части затрат,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</si>
  <si>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19.502.9Т001</t>
  </si>
  <si>
    <t>Государственная программа Республики Тыва «Развитие внешнеэкономической деятельности Республики Тыва»</t>
  </si>
  <si>
    <t>20.000.00000</t>
  </si>
  <si>
    <t>Комплекс процессных мероприятий "Развитие международного, межрегионального сотрудничества и внешнеэкономической деятельности"</t>
  </si>
  <si>
    <t>20.501.00000</t>
  </si>
  <si>
    <t>Реализация мероприятий международного, межрегионального сотрудничества и внешнеэкономической деятельности</t>
  </si>
  <si>
    <t>20.501.02020</t>
  </si>
  <si>
    <t>Государственная программа Республики Тыва "Развитие системы государственной молодежной политики Республики Тыва"</t>
  </si>
  <si>
    <t>22.000.00000</t>
  </si>
  <si>
    <t>Комплекс процессных мероприятий «Создание условий для всестороннего развития молодежи»</t>
  </si>
  <si>
    <t>22.502.00000</t>
  </si>
  <si>
    <t>Реализация мероприятий по развитию молодежного предпринимательства</t>
  </si>
  <si>
    <t>22.502.43400</t>
  </si>
  <si>
    <t>Обеспечение деятельности подведомственных учреждений в области молодежной политики</t>
  </si>
  <si>
    <t>22.502.43700</t>
  </si>
  <si>
    <t>Государственная программа Республики Тыва "Патриотическое воспитание граждан, проживающих в Республике Тыва"</t>
  </si>
  <si>
    <t>23.000.00000</t>
  </si>
  <si>
    <t>Комплекс процессных мероприятий «Совершенствование форм и методов работы по патриотическому воспитанию граждан»</t>
  </si>
  <si>
    <t>23.501.00000</t>
  </si>
  <si>
    <t>Содержание центра военно-патриотического воспитания молодежи "Авангард"</t>
  </si>
  <si>
    <t>23.501.42320</t>
  </si>
  <si>
    <t>Комплекс процессных мероприятий «Развитие военно-патриотического воспитания граждан, укрепление престижа службы в Вооруженных Силах Российской Федерации, совершенствование практики шефства»</t>
  </si>
  <si>
    <t>23.502.00000</t>
  </si>
  <si>
    <t>Совершенствование форм, методов работы по профилактике правонарушений среди несовершеннолетних</t>
  </si>
  <si>
    <t>23.502.42340</t>
  </si>
  <si>
    <t>Государственная программа Республики Тыва «Доступная среда в Республике Тыва»</t>
  </si>
  <si>
    <t>24.000.00000</t>
  </si>
  <si>
    <t>Комплекс процессных мероприятий «Обеспечение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на территории Республики Тыва»</t>
  </si>
  <si>
    <t>24.501.00000</t>
  </si>
  <si>
    <t>Реализация мероприятий в сфере обеспечения доступности в приоритетных сферах жизнедеятельности инвалидов и других маломобильных групп населения</t>
  </si>
  <si>
    <t>24.501.02250</t>
  </si>
  <si>
    <t>Государственная программа Республики Тыва "Профилактика безнадзорности и правонарушений несовершеннолетних"</t>
  </si>
  <si>
    <t>25.000.00000</t>
  </si>
  <si>
    <t>Комплекс процессных мероприятий «Профилактика употребления наркотиков и других психоактивных веществ среди несовершеннолетних»</t>
  </si>
  <si>
    <t>25.501.00000</t>
  </si>
  <si>
    <t>Организация и проведение мероприятий, направленных на профилактику употребления психоактивных веществ несовершеннолетними</t>
  </si>
  <si>
    <t>25.501.03010</t>
  </si>
  <si>
    <t>Комплекс процессных мероприятий «Предупреждение детской безнадзорности и семейного неблагополучия»</t>
  </si>
  <si>
    <t>25.502.00000</t>
  </si>
  <si>
    <t>Мероприятия по предупреждению детской безнадзорности и семейного неблагополучия</t>
  </si>
  <si>
    <t>25.502.03020</t>
  </si>
  <si>
    <t>Комплекс процессных мероприятий «Совершенствование форм, методов работы по профилактике правонарушений среди несовершеннолетних и профилактике детского дорожно-транспортного травматизма»</t>
  </si>
  <si>
    <t>25.503.00000</t>
  </si>
  <si>
    <t>Реализация мероприятий по совершенствованию форм и методов работы по профилактике детского дорожно-транспортного травматизма</t>
  </si>
  <si>
    <t>25.503.42730</t>
  </si>
  <si>
    <t>Государственная программа Республики Тыва "Развитие земельно - имущественных отношений на территории Республики Тыва"</t>
  </si>
  <si>
    <t>26.000.00000</t>
  </si>
  <si>
    <t>26.501.00000</t>
  </si>
  <si>
    <t>Субсидии государственному бюджетному учреждению Республики Тыва "Центр государственной кадастровой оценки" на финансовое обеспечение государственного задания на оказание государственных услуг (выполнение работ)</t>
  </si>
  <si>
    <t>26.501.42603</t>
  </si>
  <si>
    <t>Государственная программа Республики Тыва "Реализация государственной национальной политики Российской Федерации в Республике Тыва"</t>
  </si>
  <si>
    <t>27.000.00000</t>
  </si>
  <si>
    <t>Комплекс процессных мероприятий «Межнациональный и межрелигиозный мир и согласие»</t>
  </si>
  <si>
    <t>27.502.00000</t>
  </si>
  <si>
    <t>27.502.04012</t>
  </si>
  <si>
    <t>Комплекс процессных мероприятий «Институты гражданского общества»</t>
  </si>
  <si>
    <t>27.508.00000</t>
  </si>
  <si>
    <t>Реализация мероприятий  по развитию институтов гражданского общества Республики Тыва</t>
  </si>
  <si>
    <t>27.508.03000</t>
  </si>
  <si>
    <t>Государственная программа Республики Тыва "Развитие государственной гражданской и муниципальной службы Республики Тыва"</t>
  </si>
  <si>
    <t>28.000.00000</t>
  </si>
  <si>
    <t>Ведомственный проект «Совершенствование системы профессионального развития гражданских и муниципальных служащих Республики Тыва и лиц, включенных в резерв управленческих кадров Республики Тыва, в том числе посредством внедрения информационно-коммуникационных технологий в работу кадровых подразделений органов государственной власти»</t>
  </si>
  <si>
    <t>28.402.00000</t>
  </si>
  <si>
    <t>Мероприятия на реализацию Проекта</t>
  </si>
  <si>
    <t>28.402.00250</t>
  </si>
  <si>
    <t>Ведомственный проект «Построение эффективной системы мотивации, стимулирования на гражданской и муниципальной службе»</t>
  </si>
  <si>
    <t>28.403.00000</t>
  </si>
  <si>
    <t>28.403.00250</t>
  </si>
  <si>
    <t>Государственная программа Республики Тыва "Повышение правовой культуры в Республике Тыва"</t>
  </si>
  <si>
    <t>29.000.00000</t>
  </si>
  <si>
    <t>Комплекс процессных мероприятий «Развитие правового воспитания подрастающего поколения»</t>
  </si>
  <si>
    <t>29.501.00000</t>
  </si>
  <si>
    <t>Проведение конкурсов и конференций ко Дню Конституции РФ, Конституции РТ, Дню юриста</t>
  </si>
  <si>
    <t>29.501.01040</t>
  </si>
  <si>
    <t>Комплекс процессных мероприятий «Оказание бесплатной юридической помощи населению»</t>
  </si>
  <si>
    <t>29.503.00000</t>
  </si>
  <si>
    <t>Создание и транслирование социальных роликов по правовой тематике в средствах массовой информации, на рекламных щитах</t>
  </si>
  <si>
    <t>29.503.04040</t>
  </si>
  <si>
    <t>Комплекс процессных мероприятий «Развитие уровня профессиональных знаний юристов органов исполнительной власти Республики Тыва, органов местного самоуправления муниципальных образований Республики Тыва»</t>
  </si>
  <si>
    <t>29.504.00000</t>
  </si>
  <si>
    <t xml:space="preserve">Организация обучающих семинаров-совещаний с главами местных администраций поселений и муниципальных районов, руководителями муниципальных образований по вопросам реализации переданных государственных полномочий Республики Тыва </t>
  </si>
  <si>
    <t>29.504.02040</t>
  </si>
  <si>
    <t>Государственная программа Республики Тыва "Комплексное развитие сельских территорий"</t>
  </si>
  <si>
    <t>31.000.00000</t>
  </si>
  <si>
    <t>Ведомственный проект «Развитие транспортной инфраструктуры на сельских территориях»</t>
  </si>
  <si>
    <t>31.402.00000</t>
  </si>
  <si>
    <t>Субсидии на развитие транспортной инфраструктуры на сельских территориях</t>
  </si>
  <si>
    <t>31.402.R3720</t>
  </si>
  <si>
    <t>Ведомственный проект «Современный облик сельских территорий»</t>
  </si>
  <si>
    <t>31.404.00000</t>
  </si>
  <si>
    <t>Современный облик сельских территорий</t>
  </si>
  <si>
    <t>31.404.R5767</t>
  </si>
  <si>
    <t>Республиканская адресная программа по переселению граждан из многоквартирных домов, признанных в установленном порядке до 1 января 2017 г. аварийными и подлежащими сносу или реконструкции в связи с физическим износом в процессе их эксплуатации в Республике Тыва, на 2019-2025 годы</t>
  </si>
  <si>
    <t>32.000.00000</t>
  </si>
  <si>
    <t>Обеспечение мероприятий по переселению граждан из аварийного жилищного фонда за счет средств республиканского бюджета</t>
  </si>
  <si>
    <t>Государственная программа Республики Тыва "Формирование современной городской среды Республики Тыва"</t>
  </si>
  <si>
    <t>33.000.00000</t>
  </si>
  <si>
    <t>Региональный проект "Формирование комфортной городской среды"</t>
  </si>
  <si>
    <t>33.2И4.00000</t>
  </si>
  <si>
    <t>Реализация программ формирования современной городской среды</t>
  </si>
  <si>
    <t>33.2И4.55550</t>
  </si>
  <si>
    <t>Государственная программа Республики Тыва "Развитие промышленности и инвестиционной политики Республики Тыва на 2024-2030 годы"</t>
  </si>
  <si>
    <t>34.000.00000</t>
  </si>
  <si>
    <t>Ведомственный проект "Улучшение инвестиционного климата Республики Тыва"</t>
  </si>
  <si>
    <t>34.401.00000</t>
  </si>
  <si>
    <t>Новые инвестиционные проекты</t>
  </si>
  <si>
    <t>34.401.6000Н</t>
  </si>
  <si>
    <t>Государственная поддержка промышленности и инвестиционной политики</t>
  </si>
  <si>
    <t>34.401.65100</t>
  </si>
  <si>
    <t>Создание инфраструктуры для особой экономической зоны и промышленных (индустриальных) парков</t>
  </si>
  <si>
    <t>Ведомственный проект "Привлечение инвестиций в гражданские отрасли промышленности Республики Тыва для формирования конкурентоспособного сектора с экспортным потенциалом, обеспечивающего достижение целей социально-экономического развития"</t>
  </si>
  <si>
    <t>34.402.00000</t>
  </si>
  <si>
    <t>Докапитализация Фонда развития Республики Тыва</t>
  </si>
  <si>
    <t>34.501.00000</t>
  </si>
  <si>
    <t>Субсидии на содержание некоммерческих организаций</t>
  </si>
  <si>
    <t>34.501.60090</t>
  </si>
  <si>
    <t>Государственная программа Республики Тыва "Развитие малого и среднего предпринимательства в Республике Тыва"</t>
  </si>
  <si>
    <t>35.000.00000</t>
  </si>
  <si>
    <t>Региональный проект "Малое и среднее предпринимательство и поддержка индивидуальной предпринимательской инициативы"</t>
  </si>
  <si>
    <t>35.2Э1.00000</t>
  </si>
  <si>
    <t>35.2Э1.55270</t>
  </si>
  <si>
    <t>35.2Э2.00000</t>
  </si>
  <si>
    <t>Государственная поддержка субъектов Российской Федерации - участников национального проекта "Производительность труда"</t>
  </si>
  <si>
    <t>35.2Э2.62960</t>
  </si>
  <si>
    <t>Ведомственный проект «Создание и (или) развитие единого органа управления организациями, образующими инфраструктуру поддержки субъектов малого и среднего предпринимательства, в том числе для предоставления субсидий субъектам малого и среднего предпринимательства, перечень которых утвержден нормативным правовым актом Правительства Республики Тыва»</t>
  </si>
  <si>
    <t>35.401.00000</t>
  </si>
  <si>
    <t>Финансовая поддержка субъектов малого и среднего предпринимательства</t>
  </si>
  <si>
    <t>35.401.65221</t>
  </si>
  <si>
    <t>Докапитализация Фонда поддержки предпринимательства Республики Тыва</t>
  </si>
  <si>
    <t>Государственная программа Республики Тыва «Развитие туризма в Республике Тыва»</t>
  </si>
  <si>
    <t>36.000.00000</t>
  </si>
  <si>
    <t>Единая субсидия на достижение показателей государственной программы Российской Федерации "Развитие туризма"</t>
  </si>
  <si>
    <t>36.401.00000</t>
  </si>
  <si>
    <t>Поддержка проектов в сфере туризма, в том числе строительство обеспечивающей инфраструктуры</t>
  </si>
  <si>
    <t>Комплекс процессных мероприятий «Развитие туризма и обеспечение деятельности учреждений в сфере туризма»</t>
  </si>
  <si>
    <t>36.502.00000</t>
  </si>
  <si>
    <t>Обеспечение деятельности (оказание услуг) подведомственных учреждений туризма</t>
  </si>
  <si>
    <t>36.502.45450</t>
  </si>
  <si>
    <t>Государственная программа Республики Тыва "Развитие науки и инновационной деятельности в Республике Тыва"</t>
  </si>
  <si>
    <t>37.000.00000</t>
  </si>
  <si>
    <t>Комплекс процессных мероприятий «Интеграция науки, инноваций и индустрии в Республике Тыва»</t>
  </si>
  <si>
    <t>37.501.00000</t>
  </si>
  <si>
    <t>Содействие в реализации научных и инновационных проектов и программ</t>
  </si>
  <si>
    <t>37.501.42002</t>
  </si>
  <si>
    <t>Реализация мероприятий в области фундаментальных исследований</t>
  </si>
  <si>
    <t>37.501.46110</t>
  </si>
  <si>
    <t>Комплекс процессных мероприятий «Ресурсное обеспечение науки в Республике Тыва»</t>
  </si>
  <si>
    <t>37.502.00000</t>
  </si>
  <si>
    <t>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(выполнение работ) (ТИГПИ)</t>
  </si>
  <si>
    <t>37.502.46100</t>
  </si>
  <si>
    <t>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(выполнение работ) (Центр биосферных исследований)</t>
  </si>
  <si>
    <t>37.502.46200</t>
  </si>
  <si>
    <t>Региональный проект "Производительность труда"</t>
  </si>
  <si>
    <t>Региональный проект "Многодетная семья"</t>
  </si>
  <si>
    <t>01.2Я2.00000</t>
  </si>
  <si>
    <t>Оказание государственной социальной помощи на основании социального контракта отдельным категориям граждан</t>
  </si>
  <si>
    <t>01.2Я2.54040</t>
  </si>
  <si>
    <t>01.2Я2.89050</t>
  </si>
  <si>
    <t>01.2Я2.89100</t>
  </si>
  <si>
    <t>Субсидии на создание системы долговременного ухода за гражданами пожилого возраста и инвалидами</t>
  </si>
  <si>
    <t>01.2Я4.51630</t>
  </si>
  <si>
    <t>Комплекс процессных мероприятий "Снижение рисков и смягчение последствий чрезвычайных ситуаций на территории Республики Тыва"</t>
  </si>
  <si>
    <t>Региональный проект "Сохранение лесов"</t>
  </si>
  <si>
    <t>06.2Ч6.00000</t>
  </si>
  <si>
    <t>Создание и развитие (модернизация) объектов лесного семеноводства и питомнических хозяйств</t>
  </si>
  <si>
    <t>06.2Ч6.50630</t>
  </si>
  <si>
    <t>Проведение мероприятий по увеличению площади лесовосстановления на лесных участках, не переданных в аренду, в том числе вокруг городов и промышленных центров</t>
  </si>
  <si>
    <t>06.2Ч6.54290</t>
  </si>
  <si>
    <t>Приобретение спецтехники для проведения комплекса мероприятий по лесовосстановлению и лесоразведению в целях оснащения учреждений, выполняющих мероприятия по воспроизводству лесов</t>
  </si>
  <si>
    <t>06.2Ч6.54300</t>
  </si>
  <si>
    <t>Формирование запаса лесных семян для лесовосстановления на всех участках вырубленных и погибших лесных насаждений</t>
  </si>
  <si>
    <t>06.2Ч6.54310</t>
  </si>
  <si>
    <t>Оснащение специализированных учреждений органов государственной власти лесопожарной техникой и оборудованием для проведения комплекса мероприятий по охране лесов от пожаров</t>
  </si>
  <si>
    <t>06.2Ч6.54320</t>
  </si>
  <si>
    <t>Комплекс процессных мероприятий  «Развитие лесного хозяйства Республики Тыва»</t>
  </si>
  <si>
    <t>06.502.00000</t>
  </si>
  <si>
    <t>Осуществление отдельных полномочий в области лесных отношений</t>
  </si>
  <si>
    <t>06.502.51290</t>
  </si>
  <si>
    <t>Обеспечение деятельности органов государственной власти Республики Тыва по переданным полномочиям в области лесных отношений</t>
  </si>
  <si>
    <t>06.502.51291</t>
  </si>
  <si>
    <t>Осуществление мер пожарной безопасности и тушение лесных пожаров</t>
  </si>
  <si>
    <t>06.502.53450</t>
  </si>
  <si>
    <t>Региональный проект "Цифровые платформы в отраслях социальной сферы"</t>
  </si>
  <si>
    <t>07.2Ц2.00000</t>
  </si>
  <si>
    <t>Формирование ИТ-инфраструктуры в государственных и муниципальных образовательных организациях для обеспечения в помещениях безопасного доступа к государственным, муниципальным и иным информационным системам, а также к информационно-телекоммуникационной сети "Интернет"</t>
  </si>
  <si>
    <t>07.2Ц2.55450</t>
  </si>
  <si>
    <t>Региональный проект "Все лучшее детям"</t>
  </si>
  <si>
    <t>07.2Ю4.00000</t>
  </si>
  <si>
    <t>Адресное строительство школ в отдельных населенных пунктах с объективно выявленной потребностью инфраструктуры (зданий) школ</t>
  </si>
  <si>
    <t>07.2Ю4.50490</t>
  </si>
  <si>
    <t>Реализация мероприятий по модернизации школьных систем образования</t>
  </si>
  <si>
    <t>07.2Ю4.57500</t>
  </si>
  <si>
    <t>Региональный проект "Педагоги и наставники"</t>
  </si>
  <si>
    <t>07.2Ю6.00000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</si>
  <si>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</t>
  </si>
  <si>
    <t>07.2Ю6.50500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</si>
  <si>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</si>
  <si>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07.2Ю6.51790</t>
  </si>
  <si>
    <t>Единовременные компенсационные выплаты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</si>
  <si>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07.2Ю6.52560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</si>
  <si>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</si>
  <si>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07.2Ю6.53030</t>
  </si>
  <si>
    <t>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</si>
  <si>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07.2Ю6.53630</t>
  </si>
  <si>
    <t>Региональный проект "Поддержка семьи"</t>
  </si>
  <si>
    <t>07.2Я1.00000</t>
  </si>
  <si>
    <t>Адресное строительство детских садов в отдельных населенных пунктах с объективно выявленной потребностью инфраструктуры (зданий)</t>
  </si>
  <si>
    <t>07.2Я1.50540</t>
  </si>
  <si>
    <t>Капитальный ремонт и оснащение образовательных организаций, осуществляющих образовательную деятельность по образовательным программам дошкольного образования</t>
  </si>
  <si>
    <t>07.2Я1.53150</t>
  </si>
  <si>
    <t>Реализация мероприятий, направленных на создание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при проведении капитального ремонта объектов инфраструктуры организаций отдыха детей и их оздоровления</t>
  </si>
  <si>
    <t>07.406.R4940</t>
  </si>
  <si>
    <t>Комплекс процессных мероприятий «Организация бесплатного горячего питания обучающихся общеобразовательных организаций Республики Тыва на 2021-2025 годы»</t>
  </si>
  <si>
    <t>07.507.00000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</si>
  <si>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</si>
  <si>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07.507.R3040</t>
  </si>
  <si>
    <t>Развитие сети учреждений культурно-досугового типа</t>
  </si>
  <si>
    <t>08.2Я5.55130</t>
  </si>
  <si>
    <t>Проведение ремонта и (или) материально-технического оснащения региональных и (или) муниципальных филармоний</t>
  </si>
  <si>
    <t>08.2Я5.55510</t>
  </si>
  <si>
    <t>Модернизация региональных и муниципальных театров</t>
  </si>
  <si>
    <t>08.2Я5.55800</t>
  </si>
  <si>
    <t>Техническое оснащение региональных и муниципальных музеев</t>
  </si>
  <si>
    <t>08.2Я5.55900</t>
  </si>
  <si>
    <t>Модернизация региональных и муниципальных музеев</t>
  </si>
  <si>
    <t>08.2Я5.55970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</si>
  <si>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</si>
  <si>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08.401.R4670</t>
  </si>
  <si>
    <t>Поддержка творческой деятельности и техническое оснащение детских и кукольных театров</t>
  </si>
  <si>
    <t>08.401.R5170</t>
  </si>
  <si>
    <t>Государственная поддержка отрасли культуры</t>
  </si>
  <si>
    <t>08.504.R5190</t>
  </si>
  <si>
    <t>Региональный проект "Борьба с сахарным диабетом"</t>
  </si>
  <si>
    <t>09.2Д4.00000</t>
  </si>
  <si>
    <t>Обеспечение детей с сахарным диабетом 1 типа в возрасте от 2-х до 17-ти лет включительно системами непрерывного мониторинга глюкозы</t>
  </si>
  <si>
    <t>09.2Д4.51070</t>
  </si>
  <si>
    <t>Обеспечение беременных женщин с сахарным диабетом системами непрерывного мониторинга глюкозы</t>
  </si>
  <si>
    <t>09.2Д4.51520</t>
  </si>
  <si>
    <t>Региональный проект "Борьба с гепатитом С и минимизация рисков распространения данного заболевания"</t>
  </si>
  <si>
    <t>09.2Д5.00000</t>
  </si>
  <si>
    <t>На реализацию мероприятий по обеспечению в амбулаторных условиях противовирусными лекарственными препаратами лиц, находящихся под диспансерным наблюдением, с диагнозом «хронический вирусный гепатит C</t>
  </si>
  <si>
    <t>09.2Д5.52140</t>
  </si>
  <si>
    <t>Региональный проект "Совершенствование экстренной медицинской помощи"</t>
  </si>
  <si>
    <t>09.2Д6.00000</t>
  </si>
  <si>
    <t>Обеспечение закупки авиационных работ в целях оказания медицинской помощи</t>
  </si>
  <si>
    <t>09.2Д6.55540</t>
  </si>
  <si>
    <t>Региональный проект "Оптимальная для восстановления здоровья медицинская реабилитация"</t>
  </si>
  <si>
    <t>09.2Д7.00000</t>
  </si>
  <si>
    <t>Оснащение (дооснащение и (или) переоснащение) медицинскими изделиями медицинских организаций, имеющих в своей структуре подразделения, оказывающие медицинскую помощь по медицинской реабилитации</t>
  </si>
  <si>
    <t>09.2Д7.57520</t>
  </si>
  <si>
    <t>Субсидии бюджетным учреждениям здравоохранения (ГБУЗ РТ "Противотуберкулезный  санаторий "Балгазын")</t>
  </si>
  <si>
    <t>Субсидии подведомственным учреждениям здравоохранения (ГАУЗ РТ "Санаторий - профилакторий "Серебрянка")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</si>
  <si>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"Об иммунопрофилактике инфекционных болезней" за счет субвенций</t>
  </si>
  <si>
    <t>09.501.52400</t>
  </si>
  <si>
    <t>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</si>
  <si>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09.501.54600</t>
  </si>
  <si>
    <t>Реализация организационных мероприятий, связанных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а также после трансплантации органов и (или) тканей</t>
  </si>
  <si>
    <t>09.501.R2160</t>
  </si>
  <si>
    <t>Реализация мероприятий по проведению массового обследования новорожденных на врожденные и (или) наследственные заболевания (расширенный неонатальный скрининг)</t>
  </si>
  <si>
    <t>09.501.R3850</t>
  </si>
  <si>
    <t>Региональный проект "Бизнес-спринт (Я выбираю спорт)"</t>
  </si>
  <si>
    <t>11.28D.00000</t>
  </si>
  <si>
    <t>Реализация мероприятий по закупке и монтажу оборудования для создания "умных" спортивных площадок</t>
  </si>
  <si>
    <t>11.28D.57530</t>
  </si>
  <si>
    <t>11.28D.57550</t>
  </si>
  <si>
    <t>Ведомственный проект "Создание и модернизация объектов спортивной инфраструктуры"</t>
  </si>
  <si>
    <t>11.402.00000</t>
  </si>
  <si>
    <t>11.402.00390</t>
  </si>
  <si>
    <t>Оснащение объектов спортивной инфраструктуры спортивно-технологическим оборудованием</t>
  </si>
  <si>
    <t>11.501.R2280</t>
  </si>
  <si>
    <t>Региональный проект "Цифровое государственное управление"</t>
  </si>
  <si>
    <t>12.2Ц4.00000</t>
  </si>
  <si>
    <t>Развитие региональных информационных систем в целях интеграции с витриной данных органов государственной власти и органов управления государственными внебюджетными фондами</t>
  </si>
  <si>
    <t>12.2Ц4.55440</t>
  </si>
  <si>
    <t>Организационные мероприятия по созданию трехуровневой системы оказания наркологической помощи (ГБУЗ РТ "Наркодиспансер")</t>
  </si>
  <si>
    <t>Повышение квалификации государственных гражданских и муниципальных служащих</t>
  </si>
  <si>
    <t>16.402.R5506</t>
  </si>
  <si>
    <t>Подготовка градостроительной документации, проектирование инженерной и социальной инфраструктуры для жилищного строительства, сельских агломераций</t>
  </si>
  <si>
    <t>16.402.R5508</t>
  </si>
  <si>
    <t>На проведение мелиоративных мероприятий</t>
  </si>
  <si>
    <t>18.407.R5503</t>
  </si>
  <si>
    <t>Региональный проект "Модернизация коммунальной инфраструктуры"</t>
  </si>
  <si>
    <t>19.2И3.00000</t>
  </si>
  <si>
    <t>Реализация мероприятий по модернизации коммунальной инфраструктуры</t>
  </si>
  <si>
    <t>19.2И3.51540</t>
  </si>
  <si>
    <t>Комплекс процессных мероприятий в сфере реабилитации и абилитации инвалидов</t>
  </si>
  <si>
    <t>24.502.00000</t>
  </si>
  <si>
    <t>Реализация мероприятий субъектов Российской Федерации в сфере реабилитации и абилитации инвалидов</t>
  </si>
  <si>
    <t>24.502.R5140</t>
  </si>
  <si>
    <t>Реализация мероприятий, направленных на укрепление гражданского единства и этнокультурное развитие народов, проживающих на территории Республики Тыва</t>
  </si>
  <si>
    <t>Региональный проект "Жилье"</t>
  </si>
  <si>
    <t>32.2И2.00000</t>
  </si>
  <si>
    <t>Реализация проектов комплексного развития территорий</t>
  </si>
  <si>
    <t>32.2И2.53180</t>
  </si>
  <si>
    <t>Ведомственный проект "Переселение граждан из аварийного жилищного фонда"</t>
  </si>
  <si>
    <t>32.401.00000</t>
  </si>
  <si>
    <t>32.401.67484</t>
  </si>
  <si>
    <t>34.401.R5505</t>
  </si>
  <si>
    <t>34.402.R5501</t>
  </si>
  <si>
    <t>Государственная поддержка малого и среднего предпринимательства в субъектах Российской Федерации</t>
  </si>
  <si>
    <t>35.401.R5502</t>
  </si>
  <si>
    <t>Региональный проект "Создание номерного фонда, инфраструктуры и новых точек притяжения"</t>
  </si>
  <si>
    <t>36.2П1.00000</t>
  </si>
  <si>
    <t>36.2П1.55580</t>
  </si>
  <si>
    <t>Ведомственный проект «Реализация мероприятий Индивидуальной программы социально-экономического развития Республики Тыва»</t>
  </si>
  <si>
    <t>36.401.R5507</t>
  </si>
  <si>
    <t>гп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</si>
</sst>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\ _₽_-;\-* #,##0.00\ _₽_-;_-* &quot;-&quot;??\ _₽_-;_-@_-"/>
    <numFmt numFmtId="164" formatCode="00\ 0\ 00\ 00000"/>
    <numFmt numFmtId="165" formatCode="000"/>
    <numFmt numFmtId="166" formatCode="00"/>
    <numFmt numFmtId="167" formatCode="#,##0.0"/>
    <numFmt numFmtId="168" formatCode="#,##0.0_ ;[Red]\-#,##0.0\ "/>
    <numFmt numFmtId="169" formatCode="#,##0.0;[Red]\-#,##0.0"/>
    <numFmt numFmtId="170" formatCode="#,##0.00_ ;[Red]\-#,##0.00\ "/>
    <numFmt numFmtId="171" formatCode="[$-419]General"/>
    <numFmt numFmtId="172" formatCode="#,##0.00&quot; &quot;[$руб.-419];[Red]&quot;-&quot;#,##0.00&quot; &quot;[$руб.-419]"/>
    <numFmt numFmtId="173" formatCode="_-* #,##0.00&quot;р.&quot;_-;\-* #,##0.00&quot;р.&quot;_-;_-* &quot;-&quot;??&quot;р.&quot;_-;_-@_-"/>
    <numFmt numFmtId="174" formatCode="_-* #,##0.00_р_._-;\-* #,##0.00_р_._-;_-* &quot;-&quot;??_р_._-;_-@_-"/>
    <numFmt numFmtId="175" formatCode="&quot;Да&quot;;&quot;Да&quot;;&quot;Нет&quot;"/>
    <numFmt numFmtId="176" formatCode="_(* #,##0.00_);_(* \(#,##0.00\);_(* &quot;-&quot;??_);_(@_)"/>
    <numFmt numFmtId="177" formatCode="#,##0.0;[Red]\-#,##0.0;0.0"/>
  </numFmts>
  <fonts count="5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rgb="FF000000"/>
      <name val="Arial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8"/>
      <name val="Arial Cyr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b/>
      <sz val="8.5"/>
      <color indexed="8"/>
      <name val="Times New Roman"/>
      <family val="1"/>
      <charset val="204"/>
    </font>
    <font>
      <sz val="8.5"/>
      <color theme="1"/>
      <name val="Times New Roman"/>
      <family val="1"/>
      <charset val="204"/>
    </font>
  </fonts>
  <fills count="4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386">
    <xf numFmtId="0" fontId="0" fillId="0" borderId="0"/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3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3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3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3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3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3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3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3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3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3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3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3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3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3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3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3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3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3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3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3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3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3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2" fillId="9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2" fillId="12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2" fillId="17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171" fontId="15" fillId="0" borderId="0" applyBorder="0" applyProtection="0"/>
    <xf numFmtId="0" fontId="16" fillId="0" borderId="0" applyNumberFormat="0" applyBorder="0" applyProtection="0">
      <alignment horizontal="center"/>
    </xf>
    <xf numFmtId="0" fontId="16" fillId="0" borderId="0" applyNumberFormat="0" applyBorder="0" applyProtection="0">
      <alignment horizontal="center" textRotation="90"/>
    </xf>
    <xf numFmtId="0" fontId="17" fillId="0" borderId="0" applyNumberFormat="0" applyBorder="0" applyProtection="0"/>
    <xf numFmtId="172" fontId="17" fillId="0" borderId="0" applyBorder="0" applyProtection="0"/>
    <xf numFmtId="0" fontId="18" fillId="0" borderId="0">
      <alignment horizontal="center" vertical="top"/>
    </xf>
    <xf numFmtId="0" fontId="19" fillId="0" borderId="0">
      <alignment horizontal="left" vertical="top"/>
    </xf>
    <xf numFmtId="0" fontId="20" fillId="0" borderId="0">
      <alignment horizontal="left" vertical="top"/>
    </xf>
    <xf numFmtId="0" fontId="21" fillId="0" borderId="0">
      <alignment horizontal="left" vertical="center"/>
    </xf>
    <xf numFmtId="0" fontId="22" fillId="0" borderId="0">
      <alignment horizontal="left" vertical="top"/>
    </xf>
    <xf numFmtId="0" fontId="21" fillId="0" borderId="0">
      <alignment horizontal="center" vertical="center"/>
    </xf>
    <xf numFmtId="0" fontId="20" fillId="0" borderId="0">
      <alignment horizontal="left" vertical="center"/>
    </xf>
    <xf numFmtId="0" fontId="20" fillId="0" borderId="0">
      <alignment horizontal="left" vertical="center"/>
    </xf>
    <xf numFmtId="0" fontId="23" fillId="0" borderId="0">
      <alignment horizontal="right" vertical="top"/>
    </xf>
    <xf numFmtId="0" fontId="20" fillId="0" borderId="0">
      <alignment horizontal="left" vertical="center"/>
    </xf>
    <xf numFmtId="0" fontId="23" fillId="0" borderId="0">
      <alignment horizontal="left" vertical="top"/>
    </xf>
    <xf numFmtId="0" fontId="23" fillId="0" borderId="0">
      <alignment horizontal="right" vertical="top"/>
    </xf>
    <xf numFmtId="0" fontId="23" fillId="0" borderId="0">
      <alignment horizontal="center" vertical="top"/>
    </xf>
    <xf numFmtId="0" fontId="23" fillId="0" borderId="0">
      <alignment horizontal="left" vertical="top"/>
    </xf>
    <xf numFmtId="0" fontId="23" fillId="0" borderId="0">
      <alignment horizontal="left" vertical="top"/>
    </xf>
    <xf numFmtId="0" fontId="23" fillId="0" borderId="0">
      <alignment horizontal="center" vertical="top"/>
    </xf>
    <xf numFmtId="0" fontId="23" fillId="0" borderId="0">
      <alignment horizontal="center" vertical="top"/>
    </xf>
    <xf numFmtId="0" fontId="23" fillId="0" borderId="0">
      <alignment horizontal="left" vertical="top"/>
    </xf>
    <xf numFmtId="0" fontId="21" fillId="0" borderId="0">
      <alignment horizontal="left" vertical="top"/>
    </xf>
    <xf numFmtId="0" fontId="23" fillId="0" borderId="0">
      <alignment horizontal="center" vertical="top"/>
    </xf>
    <xf numFmtId="0" fontId="21" fillId="0" borderId="0">
      <alignment horizontal="left" vertical="top"/>
    </xf>
    <xf numFmtId="0" fontId="20" fillId="0" borderId="0">
      <alignment horizontal="center" vertical="center"/>
    </xf>
    <xf numFmtId="0" fontId="19" fillId="0" borderId="0">
      <alignment horizontal="left" vertical="top"/>
    </xf>
    <xf numFmtId="0" fontId="21" fillId="0" borderId="0">
      <alignment horizontal="left" vertical="top"/>
    </xf>
    <xf numFmtId="0" fontId="21" fillId="0" borderId="0">
      <alignment horizontal="left" vertical="top"/>
    </xf>
    <xf numFmtId="0" fontId="21" fillId="0" borderId="0">
      <alignment horizontal="right" vertical="center"/>
    </xf>
    <xf numFmtId="0" fontId="20" fillId="0" borderId="0">
      <alignment horizontal="left" vertical="center"/>
    </xf>
    <xf numFmtId="0" fontId="21" fillId="0" borderId="0">
      <alignment horizontal="left" vertical="top"/>
    </xf>
    <xf numFmtId="0" fontId="20" fillId="0" borderId="0">
      <alignment horizontal="right" vertical="center"/>
    </xf>
    <xf numFmtId="0" fontId="21" fillId="0" borderId="0">
      <alignment horizontal="left" vertical="top"/>
    </xf>
    <xf numFmtId="0" fontId="21" fillId="0" borderId="0">
      <alignment horizontal="left" vertical="top"/>
    </xf>
    <xf numFmtId="0" fontId="21" fillId="0" borderId="0">
      <alignment horizontal="left" vertical="top"/>
    </xf>
    <xf numFmtId="0" fontId="20" fillId="0" borderId="0">
      <alignment horizontal="center" vertical="center"/>
    </xf>
    <xf numFmtId="0" fontId="21" fillId="0" borderId="0">
      <alignment horizontal="right" vertical="center"/>
    </xf>
    <xf numFmtId="0" fontId="20" fillId="0" borderId="0">
      <alignment horizontal="left" vertical="center"/>
    </xf>
    <xf numFmtId="0" fontId="22" fillId="0" borderId="0">
      <alignment horizontal="left" vertical="top"/>
    </xf>
    <xf numFmtId="0" fontId="20" fillId="0" borderId="0">
      <alignment horizontal="right" vertical="center"/>
    </xf>
    <xf numFmtId="0" fontId="21" fillId="0" borderId="0">
      <alignment horizontal="right" vertical="center"/>
    </xf>
    <xf numFmtId="0" fontId="22" fillId="0" borderId="0">
      <alignment horizontal="left" vertical="top"/>
    </xf>
    <xf numFmtId="0" fontId="21" fillId="0" borderId="0">
      <alignment horizontal="left" vertical="center"/>
    </xf>
    <xf numFmtId="0" fontId="20" fillId="0" borderId="0">
      <alignment horizontal="right" vertical="center"/>
    </xf>
    <xf numFmtId="0" fontId="21" fillId="0" borderId="0">
      <alignment horizontal="left" vertical="top"/>
    </xf>
    <xf numFmtId="0" fontId="20" fillId="0" borderId="0">
      <alignment horizontal="left" vertical="center"/>
    </xf>
    <xf numFmtId="0" fontId="22" fillId="0" borderId="0">
      <alignment horizontal="left" vertical="top"/>
    </xf>
    <xf numFmtId="0" fontId="21" fillId="0" borderId="0">
      <alignment horizontal="left" vertical="top"/>
    </xf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24" fillId="24" borderId="3" applyNumberFormat="0" applyAlignment="0" applyProtection="0"/>
    <xf numFmtId="0" fontId="24" fillId="24" borderId="3" applyNumberFormat="0" applyAlignment="0" applyProtection="0"/>
    <xf numFmtId="0" fontId="24" fillId="24" borderId="3" applyNumberFormat="0" applyAlignment="0" applyProtection="0"/>
    <xf numFmtId="0" fontId="24" fillId="24" borderId="3" applyNumberFormat="0" applyAlignment="0" applyProtection="0"/>
    <xf numFmtId="0" fontId="24" fillId="24" borderId="3" applyNumberFormat="0" applyAlignment="0" applyProtection="0"/>
    <xf numFmtId="0" fontId="24" fillId="24" borderId="3" applyNumberFormat="0" applyAlignment="0" applyProtection="0"/>
    <xf numFmtId="0" fontId="24" fillId="24" borderId="3" applyNumberFormat="0" applyAlignment="0" applyProtection="0"/>
    <xf numFmtId="0" fontId="24" fillId="24" borderId="3" applyNumberFormat="0" applyAlignment="0" applyProtection="0"/>
    <xf numFmtId="0" fontId="24" fillId="24" borderId="3" applyNumberFormat="0" applyAlignment="0" applyProtection="0"/>
    <xf numFmtId="0" fontId="24" fillId="24" borderId="3" applyNumberFormat="0" applyAlignment="0" applyProtection="0"/>
    <xf numFmtId="0" fontId="24" fillId="24" borderId="3" applyNumberFormat="0" applyAlignment="0" applyProtection="0"/>
    <xf numFmtId="0" fontId="24" fillId="24" borderId="3" applyNumberFormat="0" applyAlignment="0" applyProtection="0"/>
    <xf numFmtId="0" fontId="24" fillId="24" borderId="3" applyNumberFormat="0" applyAlignment="0" applyProtection="0"/>
    <xf numFmtId="0" fontId="24" fillId="24" borderId="3" applyNumberFormat="0" applyAlignment="0" applyProtection="0"/>
    <xf numFmtId="0" fontId="24" fillId="24" borderId="3" applyNumberFormat="0" applyAlignment="0" applyProtection="0"/>
    <xf numFmtId="0" fontId="25" fillId="37" borderId="4" applyNumberFormat="0" applyAlignment="0" applyProtection="0"/>
    <xf numFmtId="0" fontId="25" fillId="37" borderId="4" applyNumberFormat="0" applyAlignment="0" applyProtection="0"/>
    <xf numFmtId="0" fontId="25" fillId="37" borderId="4" applyNumberFormat="0" applyAlignment="0" applyProtection="0"/>
    <xf numFmtId="0" fontId="25" fillId="37" borderId="4" applyNumberFormat="0" applyAlignment="0" applyProtection="0"/>
    <xf numFmtId="0" fontId="25" fillId="37" borderId="4" applyNumberFormat="0" applyAlignment="0" applyProtection="0"/>
    <xf numFmtId="0" fontId="25" fillId="37" borderId="4" applyNumberFormat="0" applyAlignment="0" applyProtection="0"/>
    <xf numFmtId="0" fontId="25" fillId="37" borderId="4" applyNumberFormat="0" applyAlignment="0" applyProtection="0"/>
    <xf numFmtId="0" fontId="25" fillId="37" borderId="4" applyNumberFormat="0" applyAlignment="0" applyProtection="0"/>
    <xf numFmtId="0" fontId="25" fillId="37" borderId="4" applyNumberFormat="0" applyAlignment="0" applyProtection="0"/>
    <xf numFmtId="0" fontId="25" fillId="37" borderId="4" applyNumberFormat="0" applyAlignment="0" applyProtection="0"/>
    <xf numFmtId="0" fontId="25" fillId="37" borderId="4" applyNumberFormat="0" applyAlignment="0" applyProtection="0"/>
    <xf numFmtId="0" fontId="25" fillId="37" borderId="4" applyNumberFormat="0" applyAlignment="0" applyProtection="0"/>
    <xf numFmtId="0" fontId="25" fillId="37" borderId="4" applyNumberFormat="0" applyAlignment="0" applyProtection="0"/>
    <xf numFmtId="0" fontId="25" fillId="37" borderId="4" applyNumberFormat="0" applyAlignment="0" applyProtection="0"/>
    <xf numFmtId="0" fontId="25" fillId="37" borderId="4" applyNumberFormat="0" applyAlignment="0" applyProtection="0"/>
    <xf numFmtId="0" fontId="26" fillId="37" borderId="3" applyNumberFormat="0" applyAlignment="0" applyProtection="0"/>
    <xf numFmtId="0" fontId="26" fillId="37" borderId="3" applyNumberFormat="0" applyAlignment="0" applyProtection="0"/>
    <xf numFmtId="0" fontId="26" fillId="37" borderId="3" applyNumberFormat="0" applyAlignment="0" applyProtection="0"/>
    <xf numFmtId="0" fontId="26" fillId="37" borderId="3" applyNumberFormat="0" applyAlignment="0" applyProtection="0"/>
    <xf numFmtId="0" fontId="26" fillId="37" borderId="3" applyNumberFormat="0" applyAlignment="0" applyProtection="0"/>
    <xf numFmtId="0" fontId="26" fillId="37" borderId="3" applyNumberFormat="0" applyAlignment="0" applyProtection="0"/>
    <xf numFmtId="0" fontId="26" fillId="37" borderId="3" applyNumberFormat="0" applyAlignment="0" applyProtection="0"/>
    <xf numFmtId="0" fontId="26" fillId="37" borderId="3" applyNumberFormat="0" applyAlignment="0" applyProtection="0"/>
    <xf numFmtId="0" fontId="26" fillId="37" borderId="3" applyNumberFormat="0" applyAlignment="0" applyProtection="0"/>
    <xf numFmtId="0" fontId="26" fillId="37" borderId="3" applyNumberFormat="0" applyAlignment="0" applyProtection="0"/>
    <xf numFmtId="0" fontId="26" fillId="37" borderId="3" applyNumberFormat="0" applyAlignment="0" applyProtection="0"/>
    <xf numFmtId="0" fontId="26" fillId="37" borderId="3" applyNumberFormat="0" applyAlignment="0" applyProtection="0"/>
    <xf numFmtId="0" fontId="26" fillId="37" borderId="3" applyNumberFormat="0" applyAlignment="0" applyProtection="0"/>
    <xf numFmtId="0" fontId="26" fillId="37" borderId="3" applyNumberFormat="0" applyAlignment="0" applyProtection="0"/>
    <xf numFmtId="0" fontId="26" fillId="37" borderId="3" applyNumberFormat="0" applyAlignment="0" applyProtection="0"/>
    <xf numFmtId="0" fontId="3" fillId="0" borderId="5" applyNumberFormat="0">
      <alignment horizontal="right" vertical="top"/>
    </xf>
    <xf numFmtId="0" fontId="3" fillId="0" borderId="5" applyNumberFormat="0">
      <alignment horizontal="right" vertical="top"/>
    </xf>
    <xf numFmtId="0" fontId="3" fillId="38" borderId="5" applyNumberFormat="0">
      <alignment horizontal="right" vertical="top"/>
    </xf>
    <xf numFmtId="0" fontId="3" fillId="0" borderId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9" fontId="3" fillId="37" borderId="5">
      <alignment horizontal="left" vertical="top"/>
    </xf>
    <xf numFmtId="49" fontId="27" fillId="0" borderId="5">
      <alignment horizontal="left" vertical="top"/>
    </xf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" fillId="28" borderId="5">
      <alignment horizontal="left" vertical="top" wrapText="1"/>
    </xf>
    <xf numFmtId="0" fontId="27" fillId="0" borderId="5">
      <alignment horizontal="left" vertical="top" wrapText="1"/>
    </xf>
    <xf numFmtId="0" fontId="3" fillId="19" borderId="5">
      <alignment horizontal="left" vertical="top" wrapText="1"/>
    </xf>
    <xf numFmtId="0" fontId="3" fillId="39" borderId="5">
      <alignment horizontal="left" vertical="top" wrapText="1"/>
    </xf>
    <xf numFmtId="0" fontId="3" fillId="40" borderId="5">
      <alignment horizontal="left" vertical="top" wrapText="1"/>
    </xf>
    <xf numFmtId="0" fontId="3" fillId="41" borderId="5">
      <alignment horizontal="left" vertical="top" wrapText="1"/>
    </xf>
    <xf numFmtId="0" fontId="3" fillId="0" borderId="5">
      <alignment horizontal="left" vertical="top" wrapText="1"/>
    </xf>
    <xf numFmtId="0" fontId="31" fillId="0" borderId="0">
      <alignment horizontal="left" vertical="top"/>
    </xf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42" borderId="10" applyNumberFormat="0" applyAlignment="0" applyProtection="0"/>
    <xf numFmtId="0" fontId="33" fillId="42" borderId="10" applyNumberFormat="0" applyAlignment="0" applyProtection="0"/>
    <xf numFmtId="0" fontId="33" fillId="42" borderId="10" applyNumberFormat="0" applyAlignment="0" applyProtection="0"/>
    <xf numFmtId="0" fontId="33" fillId="42" borderId="10" applyNumberFormat="0" applyAlignment="0" applyProtection="0"/>
    <xf numFmtId="0" fontId="33" fillId="42" borderId="10" applyNumberFormat="0" applyAlignment="0" applyProtection="0"/>
    <xf numFmtId="0" fontId="33" fillId="42" borderId="10" applyNumberFormat="0" applyAlignment="0" applyProtection="0"/>
    <xf numFmtId="0" fontId="33" fillId="42" borderId="10" applyNumberFormat="0" applyAlignment="0" applyProtection="0"/>
    <xf numFmtId="0" fontId="33" fillId="42" borderId="10" applyNumberFormat="0" applyAlignment="0" applyProtection="0"/>
    <xf numFmtId="0" fontId="33" fillId="42" borderId="10" applyNumberFormat="0" applyAlignment="0" applyProtection="0"/>
    <xf numFmtId="0" fontId="33" fillId="42" borderId="10" applyNumberFormat="0" applyAlignment="0" applyProtection="0"/>
    <xf numFmtId="0" fontId="33" fillId="42" borderId="10" applyNumberFormat="0" applyAlignment="0" applyProtection="0"/>
    <xf numFmtId="0" fontId="33" fillId="42" borderId="10" applyNumberFormat="0" applyAlignment="0" applyProtection="0"/>
    <xf numFmtId="0" fontId="33" fillId="42" borderId="10" applyNumberFormat="0" applyAlignment="0" applyProtection="0"/>
    <xf numFmtId="0" fontId="33" fillId="42" borderId="10" applyNumberFormat="0" applyAlignment="0" applyProtection="0"/>
    <xf numFmtId="0" fontId="33" fillId="42" borderId="10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6" fillId="0" borderId="0"/>
    <xf numFmtId="0" fontId="3" fillId="0" borderId="0"/>
    <xf numFmtId="0" fontId="37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6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39" fillId="0" borderId="0"/>
    <xf numFmtId="0" fontId="3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9" fillId="0" borderId="0"/>
    <xf numFmtId="0" fontId="3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39" fillId="0" borderId="0"/>
    <xf numFmtId="0" fontId="3" fillId="0" borderId="0"/>
    <xf numFmtId="0" fontId="39" fillId="0" borderId="0"/>
    <xf numFmtId="0" fontId="3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3" fillId="0" borderId="0"/>
    <xf numFmtId="0" fontId="3" fillId="0" borderId="0"/>
    <xf numFmtId="171" fontId="40" fillId="0" borderId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3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9" fillId="0" borderId="0"/>
    <xf numFmtId="0" fontId="36" fillId="0" borderId="0"/>
    <xf numFmtId="0" fontId="1" fillId="0" borderId="0"/>
    <xf numFmtId="0" fontId="3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8" borderId="11" applyNumberFormat="0">
      <alignment horizontal="right" vertical="top"/>
    </xf>
    <xf numFmtId="0" fontId="3" fillId="19" borderId="11" applyNumberFormat="0">
      <alignment horizontal="right" vertical="top"/>
    </xf>
    <xf numFmtId="0" fontId="3" fillId="0" borderId="5" applyNumberFormat="0">
      <alignment horizontal="right" vertical="top"/>
    </xf>
    <xf numFmtId="0" fontId="3" fillId="0" borderId="5" applyNumberFormat="0">
      <alignment horizontal="right" vertical="top"/>
    </xf>
    <xf numFmtId="0" fontId="3" fillId="39" borderId="11" applyNumberFormat="0">
      <alignment horizontal="right" vertical="top"/>
    </xf>
    <xf numFmtId="0" fontId="3" fillId="0" borderId="5" applyNumberFormat="0">
      <alignment horizontal="right" vertical="top"/>
    </xf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3" fillId="44" borderId="12" applyNumberFormat="0" applyFont="0" applyAlignment="0" applyProtection="0"/>
    <xf numFmtId="0" fontId="3" fillId="44" borderId="12" applyNumberFormat="0" applyFont="0" applyAlignment="0" applyProtection="0"/>
    <xf numFmtId="0" fontId="36" fillId="44" borderId="12" applyNumberFormat="0" applyFont="0" applyAlignment="0" applyProtection="0"/>
    <xf numFmtId="0" fontId="36" fillId="44" borderId="12" applyNumberFormat="0" applyFont="0" applyAlignment="0" applyProtection="0"/>
    <xf numFmtId="0" fontId="36" fillId="44" borderId="12" applyNumberFormat="0" applyFont="0" applyAlignment="0" applyProtection="0"/>
    <xf numFmtId="0" fontId="36" fillId="44" borderId="12" applyNumberFormat="0" applyFont="0" applyAlignment="0" applyProtection="0"/>
    <xf numFmtId="0" fontId="36" fillId="44" borderId="12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36" fillId="44" borderId="12" applyNumberFormat="0" applyFont="0" applyAlignment="0" applyProtection="0"/>
    <xf numFmtId="0" fontId="36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9" fontId="3" fillId="0" borderId="0" applyFont="0" applyFill="0" applyBorder="0" applyAlignment="0" applyProtection="0"/>
    <xf numFmtId="9" fontId="36" fillId="0" borderId="0" applyFont="0" applyFill="0" applyBorder="0" applyAlignment="0" applyProtection="0"/>
    <xf numFmtId="49" fontId="46" fillId="43" borderId="5">
      <alignment horizontal="left" vertical="top" wrapText="1"/>
    </xf>
    <xf numFmtId="49" fontId="3" fillId="0" borderId="5">
      <alignment horizontal="left" vertical="top" wrapText="1"/>
    </xf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4" fontId="36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4" fontId="19" fillId="0" borderId="0" applyFont="0" applyFill="0" applyBorder="0" applyAlignment="0" applyProtection="0"/>
    <xf numFmtId="176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4" fontId="37" fillId="0" borderId="0" applyFont="0" applyFill="0" applyBorder="0" applyAlignment="0" applyProtection="0"/>
    <xf numFmtId="176" fontId="3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3" fillId="41" borderId="5">
      <alignment horizontal="left" vertical="top" wrapText="1"/>
    </xf>
    <xf numFmtId="0" fontId="3" fillId="0" borderId="5">
      <alignment horizontal="left" vertical="top" wrapText="1"/>
    </xf>
  </cellStyleXfs>
  <cellXfs count="48">
    <xf numFmtId="0" fontId="0" fillId="0" borderId="0" xfId="0"/>
    <xf numFmtId="0" fontId="4" fillId="0" borderId="0" xfId="1" applyFont="1" applyFill="1" applyAlignment="1">
      <alignment wrapText="1" shrinkToFit="1"/>
    </xf>
    <xf numFmtId="0" fontId="5" fillId="0" borderId="0" xfId="1" applyNumberFormat="1" applyFont="1" applyFill="1" applyBorder="1" applyAlignment="1">
      <alignment vertical="center" wrapText="1"/>
    </xf>
    <xf numFmtId="0" fontId="4" fillId="0" borderId="0" xfId="1" applyFont="1" applyFill="1"/>
    <xf numFmtId="0" fontId="5" fillId="0" borderId="0" xfId="1" applyNumberFormat="1" applyFont="1" applyFill="1" applyBorder="1" applyAlignment="1">
      <alignment horizontal="right" vertical="center"/>
    </xf>
    <xf numFmtId="0" fontId="4" fillId="0" borderId="0" xfId="1" applyFont="1" applyAlignment="1">
      <alignment wrapText="1" shrinkToFit="1"/>
    </xf>
    <xf numFmtId="0" fontId="4" fillId="0" borderId="0" xfId="1" applyFont="1"/>
    <xf numFmtId="0" fontId="6" fillId="0" borderId="0" xfId="1" applyNumberFormat="1" applyFont="1" applyFill="1" applyBorder="1" applyAlignment="1">
      <alignment horizontal="center" vertical="center" wrapText="1"/>
    </xf>
    <xf numFmtId="0" fontId="7" fillId="18" borderId="2" xfId="1" applyNumberFormat="1" applyFont="1" applyFill="1" applyBorder="1" applyAlignment="1">
      <alignment horizontal="center" vertical="center" wrapText="1" shrinkToFit="1"/>
    </xf>
    <xf numFmtId="0" fontId="7" fillId="0" borderId="2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8" fillId="0" borderId="0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0" xfId="1" applyNumberFormat="1" applyFont="1" applyFill="1" applyBorder="1" applyAlignment="1" applyProtection="1">
      <alignment horizontal="center"/>
      <protection hidden="1"/>
    </xf>
    <xf numFmtId="165" fontId="8" fillId="0" borderId="0" xfId="1" applyNumberFormat="1" applyFont="1" applyFill="1" applyBorder="1" applyAlignment="1" applyProtection="1">
      <alignment horizontal="center"/>
      <protection hidden="1"/>
    </xf>
    <xf numFmtId="166" fontId="8" fillId="0" borderId="0" xfId="1" applyNumberFormat="1" applyFont="1" applyFill="1" applyBorder="1" applyAlignment="1" applyProtection="1">
      <alignment horizontal="center"/>
      <protection hidden="1"/>
    </xf>
    <xf numFmtId="167" fontId="9" fillId="18" borderId="0" xfId="1" applyNumberFormat="1" applyFont="1" applyFill="1" applyAlignment="1">
      <alignment horizontal="center"/>
    </xf>
    <xf numFmtId="168" fontId="10" fillId="0" borderId="0" xfId="1" applyNumberFormat="1" applyFont="1" applyAlignment="1">
      <alignment horizontal="center"/>
    </xf>
    <xf numFmtId="167" fontId="4" fillId="0" borderId="0" xfId="1" applyNumberFormat="1" applyFont="1"/>
    <xf numFmtId="169" fontId="8" fillId="0" borderId="0" xfId="1" applyNumberFormat="1" applyFont="1" applyFill="1" applyBorder="1" applyAlignment="1" applyProtection="1">
      <alignment horizontal="center"/>
      <protection hidden="1"/>
    </xf>
    <xf numFmtId="167" fontId="11" fillId="0" borderId="0" xfId="1" applyNumberFormat="1" applyFont="1"/>
    <xf numFmtId="0" fontId="11" fillId="0" borderId="0" xfId="1" applyFont="1"/>
    <xf numFmtId="0" fontId="12" fillId="0" borderId="0" xfId="1" applyNumberFormat="1" applyFont="1" applyFill="1" applyBorder="1" applyAlignment="1" applyProtection="1">
      <alignment horizontal="left" vertical="center" wrapText="1"/>
      <protection hidden="1"/>
    </xf>
    <xf numFmtId="164" fontId="12" fillId="0" borderId="0" xfId="1" applyNumberFormat="1" applyFont="1" applyFill="1" applyBorder="1" applyAlignment="1" applyProtection="1">
      <alignment horizontal="center"/>
      <protection hidden="1"/>
    </xf>
    <xf numFmtId="165" fontId="12" fillId="0" borderId="0" xfId="1" applyNumberFormat="1" applyFont="1" applyFill="1" applyBorder="1" applyAlignment="1" applyProtection="1">
      <alignment horizontal="center"/>
      <protection hidden="1"/>
    </xf>
    <xf numFmtId="166" fontId="12" fillId="0" borderId="0" xfId="1" applyNumberFormat="1" applyFont="1" applyFill="1" applyBorder="1" applyAlignment="1" applyProtection="1">
      <alignment horizontal="center"/>
      <protection hidden="1"/>
    </xf>
    <xf numFmtId="169" fontId="12" fillId="0" borderId="0" xfId="1" applyNumberFormat="1" applyFont="1" applyFill="1" applyBorder="1" applyAlignment="1" applyProtection="1">
      <alignment horizontal="center"/>
      <protection hidden="1"/>
    </xf>
    <xf numFmtId="170" fontId="4" fillId="0" borderId="0" xfId="1" applyNumberFormat="1" applyFont="1"/>
    <xf numFmtId="169" fontId="4" fillId="0" borderId="0" xfId="1" applyNumberFormat="1" applyFont="1"/>
    <xf numFmtId="168" fontId="4" fillId="0" borderId="0" xfId="1" applyNumberFormat="1" applyFont="1"/>
    <xf numFmtId="0" fontId="10" fillId="0" borderId="0" xfId="1" applyFont="1" applyAlignment="1">
      <alignment wrapText="1" shrinkToFit="1"/>
    </xf>
    <xf numFmtId="0" fontId="10" fillId="0" borderId="0" xfId="1" applyFont="1"/>
    <xf numFmtId="169" fontId="10" fillId="0" borderId="0" xfId="1" applyNumberFormat="1" applyFont="1" applyAlignment="1">
      <alignment horizontal="center"/>
    </xf>
    <xf numFmtId="0" fontId="50" fillId="0" borderId="0" xfId="1" applyNumberFormat="1" applyFont="1" applyFill="1" applyBorder="1" applyAlignment="1" applyProtection="1">
      <alignment horizontal="left" vertical="center" wrapText="1"/>
      <protection hidden="1"/>
    </xf>
    <xf numFmtId="164" fontId="50" fillId="0" borderId="0" xfId="1" applyNumberFormat="1" applyFont="1" applyFill="1" applyBorder="1" applyAlignment="1" applyProtection="1">
      <alignment horizontal="center"/>
      <protection hidden="1"/>
    </xf>
    <xf numFmtId="165" fontId="50" fillId="0" borderId="0" xfId="1" applyNumberFormat="1" applyFont="1" applyFill="1" applyBorder="1" applyAlignment="1" applyProtection="1">
      <alignment horizontal="center"/>
      <protection hidden="1"/>
    </xf>
    <xf numFmtId="166" fontId="50" fillId="0" borderId="0" xfId="1" applyNumberFormat="1" applyFont="1" applyFill="1" applyBorder="1" applyAlignment="1" applyProtection="1">
      <alignment horizontal="center"/>
      <protection hidden="1"/>
    </xf>
    <xf numFmtId="0" fontId="51" fillId="0" borderId="0" xfId="1" applyNumberFormat="1" applyFont="1" applyFill="1" applyBorder="1" applyAlignment="1" applyProtection="1">
      <alignment horizontal="left" vertical="center" wrapText="1"/>
      <protection hidden="1"/>
    </xf>
    <xf numFmtId="164" fontId="51" fillId="0" borderId="0" xfId="1" applyNumberFormat="1" applyFont="1" applyFill="1" applyBorder="1" applyAlignment="1" applyProtection="1">
      <alignment horizontal="center"/>
      <protection hidden="1"/>
    </xf>
    <xf numFmtId="165" fontId="51" fillId="0" borderId="0" xfId="1" applyNumberFormat="1" applyFont="1" applyFill="1" applyBorder="1" applyAlignment="1" applyProtection="1">
      <alignment horizontal="center"/>
      <protection hidden="1"/>
    </xf>
    <xf numFmtId="166" fontId="51" fillId="0" borderId="0" xfId="1" applyNumberFormat="1" applyFont="1" applyFill="1" applyBorder="1" applyAlignment="1" applyProtection="1">
      <alignment horizontal="center"/>
      <protection hidden="1"/>
    </xf>
    <xf numFmtId="168" fontId="52" fillId="0" borderId="0" xfId="1" applyNumberFormat="1" applyFont="1" applyAlignment="1">
      <alignment horizontal="center"/>
    </xf>
    <xf numFmtId="169" fontId="50" fillId="0" borderId="0" xfId="1" applyNumberFormat="1" applyFont="1" applyFill="1" applyBorder="1" applyAlignment="1" applyProtection="1">
      <alignment horizontal="center"/>
      <protection hidden="1"/>
    </xf>
    <xf numFmtId="169" fontId="51" fillId="0" borderId="0" xfId="1" applyNumberFormat="1" applyFont="1" applyFill="1" applyBorder="1" applyAlignment="1" applyProtection="1">
      <alignment horizontal="center"/>
      <protection hidden="1"/>
    </xf>
    <xf numFmtId="168" fontId="11" fillId="0" borderId="0" xfId="1" applyNumberFormat="1" applyFont="1"/>
    <xf numFmtId="177" fontId="8" fillId="0" borderId="0" xfId="1" applyNumberFormat="1" applyFont="1" applyFill="1" applyBorder="1" applyAlignment="1" applyProtection="1">
      <alignment horizontal="center" vertical="center"/>
      <protection hidden="1"/>
    </xf>
    <xf numFmtId="167" fontId="53" fillId="18" borderId="0" xfId="1" applyNumberFormat="1" applyFont="1" applyFill="1" applyAlignment="1">
      <alignment horizontal="center"/>
    </xf>
    <xf numFmtId="168" fontId="54" fillId="0" borderId="0" xfId="1" applyNumberFormat="1" applyFont="1" applyAlignment="1">
      <alignment horizontal="center"/>
    </xf>
    <xf numFmtId="0" fontId="6" fillId="0" borderId="0" xfId="1" applyNumberFormat="1" applyFont="1" applyFill="1" applyBorder="1" applyAlignment="1">
      <alignment horizontal="center" vertical="center" wrapText="1"/>
    </xf>
  </cellXfs>
  <cellStyles count="2386">
    <cellStyle name="20% - Акцент1 10" xfId="2"/>
    <cellStyle name="20% - Акцент1 10 2" xfId="3"/>
    <cellStyle name="20% - Акцент1 10 3" xfId="4"/>
    <cellStyle name="20% - Акцент1 11" xfId="5"/>
    <cellStyle name="20% - Акцент1 11 2" xfId="6"/>
    <cellStyle name="20% - Акцент1 11 3" xfId="7"/>
    <cellStyle name="20% - Акцент1 12" xfId="8"/>
    <cellStyle name="20% - Акцент1 13" xfId="9"/>
    <cellStyle name="20% - Акцент1 14" xfId="10"/>
    <cellStyle name="20% - Акцент1 15" xfId="11"/>
    <cellStyle name="20% - Акцент1 2" xfId="12"/>
    <cellStyle name="20% - Акцент1 2 2" xfId="13"/>
    <cellStyle name="20% - Акцент1 2 2 2" xfId="14"/>
    <cellStyle name="20% - Акцент1 2 2 2 2" xfId="15"/>
    <cellStyle name="20% - Акцент1 2 2 2 2 2" xfId="16"/>
    <cellStyle name="20% - Акцент1 2 2 2 2 2 2" xfId="17"/>
    <cellStyle name="20% - Акцент1 2 2 2 2 3" xfId="18"/>
    <cellStyle name="20% - Акцент1 2 2 2 3" xfId="19"/>
    <cellStyle name="20% - Акцент1 2 2 2 3 2" xfId="20"/>
    <cellStyle name="20% - Акцент1 2 2 2 4" xfId="21"/>
    <cellStyle name="20% - Акцент1 2 2 3" xfId="22"/>
    <cellStyle name="20% - Акцент1 2 2 3 2" xfId="23"/>
    <cellStyle name="20% - Акцент1 2 2 3 2 2" xfId="24"/>
    <cellStyle name="20% - Акцент1 2 2 3 2 2 2" xfId="25"/>
    <cellStyle name="20% - Акцент1 2 2 3 2 3" xfId="26"/>
    <cellStyle name="20% - Акцент1 2 2 3 3" xfId="27"/>
    <cellStyle name="20% - Акцент1 2 2 3 3 2" xfId="28"/>
    <cellStyle name="20% - Акцент1 2 2 3 4" xfId="29"/>
    <cellStyle name="20% - Акцент1 2 2 4" xfId="30"/>
    <cellStyle name="20% - Акцент1 2 2 4 2" xfId="31"/>
    <cellStyle name="20% - Акцент1 2 2 4 2 2" xfId="32"/>
    <cellStyle name="20% - Акцент1 2 2 4 3" xfId="33"/>
    <cellStyle name="20% - Акцент1 2 2 5" xfId="34"/>
    <cellStyle name="20% - Акцент1 2 2 5 2" xfId="35"/>
    <cellStyle name="20% - Акцент1 2 2 6" xfId="36"/>
    <cellStyle name="20% - Акцент1 2 2 7" xfId="37"/>
    <cellStyle name="20% - Акцент1 2 3" xfId="38"/>
    <cellStyle name="20% - Акцент1 2 3 2" xfId="39"/>
    <cellStyle name="20% - Акцент1 2 3 2 2" xfId="40"/>
    <cellStyle name="20% - Акцент1 2 3 2 2 2" xfId="41"/>
    <cellStyle name="20% - Акцент1 2 3 2 3" xfId="42"/>
    <cellStyle name="20% - Акцент1 2 3 3" xfId="43"/>
    <cellStyle name="20% - Акцент1 2 3 3 2" xfId="44"/>
    <cellStyle name="20% - Акцент1 2 3 4" xfId="45"/>
    <cellStyle name="20% - Акцент1 2 4" xfId="46"/>
    <cellStyle name="20% - Акцент1 2 4 2" xfId="47"/>
    <cellStyle name="20% - Акцент1 2 4 2 2" xfId="48"/>
    <cellStyle name="20% - Акцент1 2 4 2 2 2" xfId="49"/>
    <cellStyle name="20% - Акцент1 2 4 2 3" xfId="50"/>
    <cellStyle name="20% - Акцент1 2 4 3" xfId="51"/>
    <cellStyle name="20% - Акцент1 2 4 3 2" xfId="52"/>
    <cellStyle name="20% - Акцент1 2 4 4" xfId="53"/>
    <cellStyle name="20% - Акцент1 2 5" xfId="54"/>
    <cellStyle name="20% - Акцент1 2 5 2" xfId="55"/>
    <cellStyle name="20% - Акцент1 2 5 2 2" xfId="56"/>
    <cellStyle name="20% - Акцент1 2 5 3" xfId="57"/>
    <cellStyle name="20% - Акцент1 2 6" xfId="58"/>
    <cellStyle name="20% - Акцент1 2 6 2" xfId="59"/>
    <cellStyle name="20% - Акцент1 2 7" xfId="60"/>
    <cellStyle name="20% - Акцент1 3" xfId="61"/>
    <cellStyle name="20% - Акцент1 3 2" xfId="62"/>
    <cellStyle name="20% - Акцент1 3 2 2" xfId="63"/>
    <cellStyle name="20% - Акцент1 3 2 3" xfId="64"/>
    <cellStyle name="20% - Акцент1 3 3" xfId="65"/>
    <cellStyle name="20% - Акцент1 4" xfId="66"/>
    <cellStyle name="20% - Акцент1 4 2" xfId="67"/>
    <cellStyle name="20% - Акцент1 4 2 2" xfId="68"/>
    <cellStyle name="20% - Акцент1 4 2 3" xfId="69"/>
    <cellStyle name="20% - Акцент1 4 3" xfId="70"/>
    <cellStyle name="20% - Акцент1 5" xfId="71"/>
    <cellStyle name="20% - Акцент1 5 2" xfId="72"/>
    <cellStyle name="20% - Акцент1 5 2 2" xfId="73"/>
    <cellStyle name="20% - Акцент1 5 3" xfId="74"/>
    <cellStyle name="20% - Акцент1 5 4" xfId="75"/>
    <cellStyle name="20% - Акцент1 6" xfId="76"/>
    <cellStyle name="20% - Акцент1 6 2" xfId="77"/>
    <cellStyle name="20% - Акцент1 6 2 2" xfId="78"/>
    <cellStyle name="20% - Акцент1 6 3" xfId="79"/>
    <cellStyle name="20% - Акцент1 6 4" xfId="80"/>
    <cellStyle name="20% - Акцент1 7" xfId="81"/>
    <cellStyle name="20% - Акцент1 7 2" xfId="82"/>
    <cellStyle name="20% - Акцент1 7 2 2" xfId="83"/>
    <cellStyle name="20% - Акцент1 7 3" xfId="84"/>
    <cellStyle name="20% - Акцент1 7 4" xfId="85"/>
    <cellStyle name="20% - Акцент1 8" xfId="86"/>
    <cellStyle name="20% - Акцент1 8 2" xfId="87"/>
    <cellStyle name="20% - Акцент1 8 2 2" xfId="88"/>
    <cellStyle name="20% - Акцент1 8 3" xfId="89"/>
    <cellStyle name="20% - Акцент1 8 4" xfId="90"/>
    <cellStyle name="20% - Акцент1 9" xfId="91"/>
    <cellStyle name="20% - Акцент1 9 2" xfId="92"/>
    <cellStyle name="20% - Акцент1 9 2 2" xfId="93"/>
    <cellStyle name="20% - Акцент1 9 3" xfId="94"/>
    <cellStyle name="20% - Акцент1 9 4" xfId="95"/>
    <cellStyle name="20% - Акцент2 10" xfId="96"/>
    <cellStyle name="20% - Акцент2 10 2" xfId="97"/>
    <cellStyle name="20% - Акцент2 10 3" xfId="98"/>
    <cellStyle name="20% - Акцент2 11" xfId="99"/>
    <cellStyle name="20% - Акцент2 11 2" xfId="100"/>
    <cellStyle name="20% - Акцент2 11 3" xfId="101"/>
    <cellStyle name="20% - Акцент2 12" xfId="102"/>
    <cellStyle name="20% - Акцент2 13" xfId="103"/>
    <cellStyle name="20% - Акцент2 14" xfId="104"/>
    <cellStyle name="20% - Акцент2 15" xfId="105"/>
    <cellStyle name="20% - Акцент2 2" xfId="106"/>
    <cellStyle name="20% - Акцент2 2 2" xfId="107"/>
    <cellStyle name="20% - Акцент2 2 2 2" xfId="108"/>
    <cellStyle name="20% - Акцент2 2 2 2 2" xfId="109"/>
    <cellStyle name="20% - Акцент2 2 2 2 2 2" xfId="110"/>
    <cellStyle name="20% - Акцент2 2 2 2 2 2 2" xfId="111"/>
    <cellStyle name="20% - Акцент2 2 2 2 2 3" xfId="112"/>
    <cellStyle name="20% - Акцент2 2 2 2 3" xfId="113"/>
    <cellStyle name="20% - Акцент2 2 2 2 3 2" xfId="114"/>
    <cellStyle name="20% - Акцент2 2 2 2 4" xfId="115"/>
    <cellStyle name="20% - Акцент2 2 2 3" xfId="116"/>
    <cellStyle name="20% - Акцент2 2 2 3 2" xfId="117"/>
    <cellStyle name="20% - Акцент2 2 2 3 2 2" xfId="118"/>
    <cellStyle name="20% - Акцент2 2 2 3 2 2 2" xfId="119"/>
    <cellStyle name="20% - Акцент2 2 2 3 2 3" xfId="120"/>
    <cellStyle name="20% - Акцент2 2 2 3 3" xfId="121"/>
    <cellStyle name="20% - Акцент2 2 2 3 3 2" xfId="122"/>
    <cellStyle name="20% - Акцент2 2 2 3 4" xfId="123"/>
    <cellStyle name="20% - Акцент2 2 2 4" xfId="124"/>
    <cellStyle name="20% - Акцент2 2 2 4 2" xfId="125"/>
    <cellStyle name="20% - Акцент2 2 2 4 2 2" xfId="126"/>
    <cellStyle name="20% - Акцент2 2 2 4 3" xfId="127"/>
    <cellStyle name="20% - Акцент2 2 2 5" xfId="128"/>
    <cellStyle name="20% - Акцент2 2 2 5 2" xfId="129"/>
    <cellStyle name="20% - Акцент2 2 2 6" xfId="130"/>
    <cellStyle name="20% - Акцент2 2 2 7" xfId="131"/>
    <cellStyle name="20% - Акцент2 2 3" xfId="132"/>
    <cellStyle name="20% - Акцент2 2 3 2" xfId="133"/>
    <cellStyle name="20% - Акцент2 2 3 2 2" xfId="134"/>
    <cellStyle name="20% - Акцент2 2 3 2 2 2" xfId="135"/>
    <cellStyle name="20% - Акцент2 2 3 2 3" xfId="136"/>
    <cellStyle name="20% - Акцент2 2 3 3" xfId="137"/>
    <cellStyle name="20% - Акцент2 2 3 3 2" xfId="138"/>
    <cellStyle name="20% - Акцент2 2 3 4" xfId="139"/>
    <cellStyle name="20% - Акцент2 2 4" xfId="140"/>
    <cellStyle name="20% - Акцент2 2 4 2" xfId="141"/>
    <cellStyle name="20% - Акцент2 2 4 2 2" xfId="142"/>
    <cellStyle name="20% - Акцент2 2 4 2 2 2" xfId="143"/>
    <cellStyle name="20% - Акцент2 2 4 2 3" xfId="144"/>
    <cellStyle name="20% - Акцент2 2 4 3" xfId="145"/>
    <cellStyle name="20% - Акцент2 2 4 3 2" xfId="146"/>
    <cellStyle name="20% - Акцент2 2 4 4" xfId="147"/>
    <cellStyle name="20% - Акцент2 2 5" xfId="148"/>
    <cellStyle name="20% - Акцент2 2 5 2" xfId="149"/>
    <cellStyle name="20% - Акцент2 2 5 2 2" xfId="150"/>
    <cellStyle name="20% - Акцент2 2 5 3" xfId="151"/>
    <cellStyle name="20% - Акцент2 2 6" xfId="152"/>
    <cellStyle name="20% - Акцент2 2 6 2" xfId="153"/>
    <cellStyle name="20% - Акцент2 2 7" xfId="154"/>
    <cellStyle name="20% - Акцент2 3" xfId="155"/>
    <cellStyle name="20% - Акцент2 3 2" xfId="156"/>
    <cellStyle name="20% - Акцент2 3 2 2" xfId="157"/>
    <cellStyle name="20% - Акцент2 3 2 3" xfId="158"/>
    <cellStyle name="20% - Акцент2 3 3" xfId="159"/>
    <cellStyle name="20% - Акцент2 4" xfId="160"/>
    <cellStyle name="20% - Акцент2 4 2" xfId="161"/>
    <cellStyle name="20% - Акцент2 4 2 2" xfId="162"/>
    <cellStyle name="20% - Акцент2 4 2 3" xfId="163"/>
    <cellStyle name="20% - Акцент2 4 3" xfId="164"/>
    <cellStyle name="20% - Акцент2 5" xfId="165"/>
    <cellStyle name="20% - Акцент2 5 2" xfId="166"/>
    <cellStyle name="20% - Акцент2 5 2 2" xfId="167"/>
    <cellStyle name="20% - Акцент2 5 3" xfId="168"/>
    <cellStyle name="20% - Акцент2 5 4" xfId="169"/>
    <cellStyle name="20% - Акцент2 6" xfId="170"/>
    <cellStyle name="20% - Акцент2 6 2" xfId="171"/>
    <cellStyle name="20% - Акцент2 6 2 2" xfId="172"/>
    <cellStyle name="20% - Акцент2 6 3" xfId="173"/>
    <cellStyle name="20% - Акцент2 6 4" xfId="174"/>
    <cellStyle name="20% - Акцент2 7" xfId="175"/>
    <cellStyle name="20% - Акцент2 7 2" xfId="176"/>
    <cellStyle name="20% - Акцент2 7 2 2" xfId="177"/>
    <cellStyle name="20% - Акцент2 7 3" xfId="178"/>
    <cellStyle name="20% - Акцент2 7 4" xfId="179"/>
    <cellStyle name="20% - Акцент2 8" xfId="180"/>
    <cellStyle name="20% - Акцент2 8 2" xfId="181"/>
    <cellStyle name="20% - Акцент2 8 2 2" xfId="182"/>
    <cellStyle name="20% - Акцент2 8 3" xfId="183"/>
    <cellStyle name="20% - Акцент2 8 4" xfId="184"/>
    <cellStyle name="20% - Акцент2 9" xfId="185"/>
    <cellStyle name="20% - Акцент2 9 2" xfId="186"/>
    <cellStyle name="20% - Акцент2 9 2 2" xfId="187"/>
    <cellStyle name="20% - Акцент2 9 3" xfId="188"/>
    <cellStyle name="20% - Акцент2 9 4" xfId="189"/>
    <cellStyle name="20% - Акцент3 10" xfId="190"/>
    <cellStyle name="20% - Акцент3 10 2" xfId="191"/>
    <cellStyle name="20% - Акцент3 10 3" xfId="192"/>
    <cellStyle name="20% - Акцент3 11" xfId="193"/>
    <cellStyle name="20% - Акцент3 11 2" xfId="194"/>
    <cellStyle name="20% - Акцент3 11 3" xfId="195"/>
    <cellStyle name="20% - Акцент3 12" xfId="196"/>
    <cellStyle name="20% - Акцент3 13" xfId="197"/>
    <cellStyle name="20% - Акцент3 14" xfId="198"/>
    <cellStyle name="20% - Акцент3 15" xfId="199"/>
    <cellStyle name="20% - Акцент3 2" xfId="200"/>
    <cellStyle name="20% - Акцент3 2 2" xfId="201"/>
    <cellStyle name="20% - Акцент3 2 2 2" xfId="202"/>
    <cellStyle name="20% - Акцент3 2 2 2 2" xfId="203"/>
    <cellStyle name="20% - Акцент3 2 2 2 2 2" xfId="204"/>
    <cellStyle name="20% - Акцент3 2 2 2 2 2 2" xfId="205"/>
    <cellStyle name="20% - Акцент3 2 2 2 2 3" xfId="206"/>
    <cellStyle name="20% - Акцент3 2 2 2 3" xfId="207"/>
    <cellStyle name="20% - Акцент3 2 2 2 3 2" xfId="208"/>
    <cellStyle name="20% - Акцент3 2 2 2 4" xfId="209"/>
    <cellStyle name="20% - Акцент3 2 2 3" xfId="210"/>
    <cellStyle name="20% - Акцент3 2 2 3 2" xfId="211"/>
    <cellStyle name="20% - Акцент3 2 2 3 2 2" xfId="212"/>
    <cellStyle name="20% - Акцент3 2 2 3 2 2 2" xfId="213"/>
    <cellStyle name="20% - Акцент3 2 2 3 2 3" xfId="214"/>
    <cellStyle name="20% - Акцент3 2 2 3 3" xfId="215"/>
    <cellStyle name="20% - Акцент3 2 2 3 3 2" xfId="216"/>
    <cellStyle name="20% - Акцент3 2 2 3 4" xfId="217"/>
    <cellStyle name="20% - Акцент3 2 2 4" xfId="218"/>
    <cellStyle name="20% - Акцент3 2 2 4 2" xfId="219"/>
    <cellStyle name="20% - Акцент3 2 2 4 2 2" xfId="220"/>
    <cellStyle name="20% - Акцент3 2 2 4 3" xfId="221"/>
    <cellStyle name="20% - Акцент3 2 2 5" xfId="222"/>
    <cellStyle name="20% - Акцент3 2 2 5 2" xfId="223"/>
    <cellStyle name="20% - Акцент3 2 2 6" xfId="224"/>
    <cellStyle name="20% - Акцент3 2 2 7" xfId="225"/>
    <cellStyle name="20% - Акцент3 2 3" xfId="226"/>
    <cellStyle name="20% - Акцент3 2 3 2" xfId="227"/>
    <cellStyle name="20% - Акцент3 2 3 2 2" xfId="228"/>
    <cellStyle name="20% - Акцент3 2 3 2 2 2" xfId="229"/>
    <cellStyle name="20% - Акцент3 2 3 2 3" xfId="230"/>
    <cellStyle name="20% - Акцент3 2 3 3" xfId="231"/>
    <cellStyle name="20% - Акцент3 2 3 3 2" xfId="232"/>
    <cellStyle name="20% - Акцент3 2 3 4" xfId="233"/>
    <cellStyle name="20% - Акцент3 2 4" xfId="234"/>
    <cellStyle name="20% - Акцент3 2 4 2" xfId="235"/>
    <cellStyle name="20% - Акцент3 2 4 2 2" xfId="236"/>
    <cellStyle name="20% - Акцент3 2 4 2 2 2" xfId="237"/>
    <cellStyle name="20% - Акцент3 2 4 2 3" xfId="238"/>
    <cellStyle name="20% - Акцент3 2 4 3" xfId="239"/>
    <cellStyle name="20% - Акцент3 2 4 3 2" xfId="240"/>
    <cellStyle name="20% - Акцент3 2 4 4" xfId="241"/>
    <cellStyle name="20% - Акцент3 2 5" xfId="242"/>
    <cellStyle name="20% - Акцент3 2 5 2" xfId="243"/>
    <cellStyle name="20% - Акцент3 2 5 2 2" xfId="244"/>
    <cellStyle name="20% - Акцент3 2 5 3" xfId="245"/>
    <cellStyle name="20% - Акцент3 2 6" xfId="246"/>
    <cellStyle name="20% - Акцент3 2 6 2" xfId="247"/>
    <cellStyle name="20% - Акцент3 2 7" xfId="248"/>
    <cellStyle name="20% - Акцент3 3" xfId="249"/>
    <cellStyle name="20% - Акцент3 3 2" xfId="250"/>
    <cellStyle name="20% - Акцент3 3 2 2" xfId="251"/>
    <cellStyle name="20% - Акцент3 3 2 3" xfId="252"/>
    <cellStyle name="20% - Акцент3 3 3" xfId="253"/>
    <cellStyle name="20% - Акцент3 4" xfId="254"/>
    <cellStyle name="20% - Акцент3 4 2" xfId="255"/>
    <cellStyle name="20% - Акцент3 4 2 2" xfId="256"/>
    <cellStyle name="20% - Акцент3 4 2 3" xfId="257"/>
    <cellStyle name="20% - Акцент3 4 3" xfId="258"/>
    <cellStyle name="20% - Акцент3 5" xfId="259"/>
    <cellStyle name="20% - Акцент3 5 2" xfId="260"/>
    <cellStyle name="20% - Акцент3 5 2 2" xfId="261"/>
    <cellStyle name="20% - Акцент3 5 3" xfId="262"/>
    <cellStyle name="20% - Акцент3 5 4" xfId="263"/>
    <cellStyle name="20% - Акцент3 6" xfId="264"/>
    <cellStyle name="20% - Акцент3 6 2" xfId="265"/>
    <cellStyle name="20% - Акцент3 6 2 2" xfId="266"/>
    <cellStyle name="20% - Акцент3 6 3" xfId="267"/>
    <cellStyle name="20% - Акцент3 6 4" xfId="268"/>
    <cellStyle name="20% - Акцент3 7" xfId="269"/>
    <cellStyle name="20% - Акцент3 7 2" xfId="270"/>
    <cellStyle name="20% - Акцент3 7 2 2" xfId="271"/>
    <cellStyle name="20% - Акцент3 7 3" xfId="272"/>
    <cellStyle name="20% - Акцент3 7 4" xfId="273"/>
    <cellStyle name="20% - Акцент3 8" xfId="274"/>
    <cellStyle name="20% - Акцент3 8 2" xfId="275"/>
    <cellStyle name="20% - Акцент3 8 2 2" xfId="276"/>
    <cellStyle name="20% - Акцент3 8 3" xfId="277"/>
    <cellStyle name="20% - Акцент3 8 4" xfId="278"/>
    <cellStyle name="20% - Акцент3 9" xfId="279"/>
    <cellStyle name="20% - Акцент3 9 2" xfId="280"/>
    <cellStyle name="20% - Акцент3 9 2 2" xfId="281"/>
    <cellStyle name="20% - Акцент3 9 3" xfId="282"/>
    <cellStyle name="20% - Акцент3 9 4" xfId="283"/>
    <cellStyle name="20% - Акцент4 10" xfId="284"/>
    <cellStyle name="20% - Акцент4 10 2" xfId="285"/>
    <cellStyle name="20% - Акцент4 10 3" xfId="286"/>
    <cellStyle name="20% - Акцент4 11" xfId="287"/>
    <cellStyle name="20% - Акцент4 11 2" xfId="288"/>
    <cellStyle name="20% - Акцент4 11 3" xfId="289"/>
    <cellStyle name="20% - Акцент4 12" xfId="290"/>
    <cellStyle name="20% - Акцент4 13" xfId="291"/>
    <cellStyle name="20% - Акцент4 14" xfId="292"/>
    <cellStyle name="20% - Акцент4 15" xfId="293"/>
    <cellStyle name="20% - Акцент4 2" xfId="294"/>
    <cellStyle name="20% - Акцент4 2 2" xfId="295"/>
    <cellStyle name="20% - Акцент4 2 2 2" xfId="296"/>
    <cellStyle name="20% - Акцент4 2 2 2 2" xfId="297"/>
    <cellStyle name="20% - Акцент4 2 2 2 2 2" xfId="298"/>
    <cellStyle name="20% - Акцент4 2 2 2 2 2 2" xfId="299"/>
    <cellStyle name="20% - Акцент4 2 2 2 2 3" xfId="300"/>
    <cellStyle name="20% - Акцент4 2 2 2 3" xfId="301"/>
    <cellStyle name="20% - Акцент4 2 2 2 3 2" xfId="302"/>
    <cellStyle name="20% - Акцент4 2 2 2 4" xfId="303"/>
    <cellStyle name="20% - Акцент4 2 2 3" xfId="304"/>
    <cellStyle name="20% - Акцент4 2 2 3 2" xfId="305"/>
    <cellStyle name="20% - Акцент4 2 2 3 2 2" xfId="306"/>
    <cellStyle name="20% - Акцент4 2 2 3 2 2 2" xfId="307"/>
    <cellStyle name="20% - Акцент4 2 2 3 2 3" xfId="308"/>
    <cellStyle name="20% - Акцент4 2 2 3 3" xfId="309"/>
    <cellStyle name="20% - Акцент4 2 2 3 3 2" xfId="310"/>
    <cellStyle name="20% - Акцент4 2 2 3 4" xfId="311"/>
    <cellStyle name="20% - Акцент4 2 2 4" xfId="312"/>
    <cellStyle name="20% - Акцент4 2 2 4 2" xfId="313"/>
    <cellStyle name="20% - Акцент4 2 2 4 2 2" xfId="314"/>
    <cellStyle name="20% - Акцент4 2 2 4 3" xfId="315"/>
    <cellStyle name="20% - Акцент4 2 2 5" xfId="316"/>
    <cellStyle name="20% - Акцент4 2 2 5 2" xfId="317"/>
    <cellStyle name="20% - Акцент4 2 2 6" xfId="318"/>
    <cellStyle name="20% - Акцент4 2 2 7" xfId="319"/>
    <cellStyle name="20% - Акцент4 2 3" xfId="320"/>
    <cellStyle name="20% - Акцент4 2 3 2" xfId="321"/>
    <cellStyle name="20% - Акцент4 2 3 2 2" xfId="322"/>
    <cellStyle name="20% - Акцент4 2 3 2 2 2" xfId="323"/>
    <cellStyle name="20% - Акцент4 2 3 2 3" xfId="324"/>
    <cellStyle name="20% - Акцент4 2 3 3" xfId="325"/>
    <cellStyle name="20% - Акцент4 2 3 3 2" xfId="326"/>
    <cellStyle name="20% - Акцент4 2 3 4" xfId="327"/>
    <cellStyle name="20% - Акцент4 2 4" xfId="328"/>
    <cellStyle name="20% - Акцент4 2 4 2" xfId="329"/>
    <cellStyle name="20% - Акцент4 2 4 2 2" xfId="330"/>
    <cellStyle name="20% - Акцент4 2 4 2 2 2" xfId="331"/>
    <cellStyle name="20% - Акцент4 2 4 2 3" xfId="332"/>
    <cellStyle name="20% - Акцент4 2 4 3" xfId="333"/>
    <cellStyle name="20% - Акцент4 2 4 3 2" xfId="334"/>
    <cellStyle name="20% - Акцент4 2 4 4" xfId="335"/>
    <cellStyle name="20% - Акцент4 2 5" xfId="336"/>
    <cellStyle name="20% - Акцент4 2 5 2" xfId="337"/>
    <cellStyle name="20% - Акцент4 2 5 2 2" xfId="338"/>
    <cellStyle name="20% - Акцент4 2 5 3" xfId="339"/>
    <cellStyle name="20% - Акцент4 2 6" xfId="340"/>
    <cellStyle name="20% - Акцент4 2 6 2" xfId="341"/>
    <cellStyle name="20% - Акцент4 2 7" xfId="342"/>
    <cellStyle name="20% - Акцент4 3" xfId="343"/>
    <cellStyle name="20% - Акцент4 3 2" xfId="344"/>
    <cellStyle name="20% - Акцент4 3 2 2" xfId="345"/>
    <cellStyle name="20% - Акцент4 3 2 3" xfId="346"/>
    <cellStyle name="20% - Акцент4 3 3" xfId="347"/>
    <cellStyle name="20% - Акцент4 4" xfId="348"/>
    <cellStyle name="20% - Акцент4 4 2" xfId="349"/>
    <cellStyle name="20% - Акцент4 4 2 2" xfId="350"/>
    <cellStyle name="20% - Акцент4 4 2 3" xfId="351"/>
    <cellStyle name="20% - Акцент4 4 3" xfId="352"/>
    <cellStyle name="20% - Акцент4 5" xfId="353"/>
    <cellStyle name="20% - Акцент4 5 2" xfId="354"/>
    <cellStyle name="20% - Акцент4 5 2 2" xfId="355"/>
    <cellStyle name="20% - Акцент4 5 3" xfId="356"/>
    <cellStyle name="20% - Акцент4 5 4" xfId="357"/>
    <cellStyle name="20% - Акцент4 6" xfId="358"/>
    <cellStyle name="20% - Акцент4 6 2" xfId="359"/>
    <cellStyle name="20% - Акцент4 6 2 2" xfId="360"/>
    <cellStyle name="20% - Акцент4 6 3" xfId="361"/>
    <cellStyle name="20% - Акцент4 6 4" xfId="362"/>
    <cellStyle name="20% - Акцент4 7" xfId="363"/>
    <cellStyle name="20% - Акцент4 7 2" xfId="364"/>
    <cellStyle name="20% - Акцент4 7 2 2" xfId="365"/>
    <cellStyle name="20% - Акцент4 7 3" xfId="366"/>
    <cellStyle name="20% - Акцент4 7 4" xfId="367"/>
    <cellStyle name="20% - Акцент4 8" xfId="368"/>
    <cellStyle name="20% - Акцент4 8 2" xfId="369"/>
    <cellStyle name="20% - Акцент4 8 2 2" xfId="370"/>
    <cellStyle name="20% - Акцент4 8 3" xfId="371"/>
    <cellStyle name="20% - Акцент4 8 4" xfId="372"/>
    <cellStyle name="20% - Акцент4 9" xfId="373"/>
    <cellStyle name="20% - Акцент4 9 2" xfId="374"/>
    <cellStyle name="20% - Акцент4 9 2 2" xfId="375"/>
    <cellStyle name="20% - Акцент4 9 3" xfId="376"/>
    <cellStyle name="20% - Акцент4 9 4" xfId="377"/>
    <cellStyle name="20% - Акцент5 10" xfId="378"/>
    <cellStyle name="20% - Акцент5 10 2" xfId="379"/>
    <cellStyle name="20% - Акцент5 10 2 2" xfId="380"/>
    <cellStyle name="20% - Акцент5 10 3" xfId="381"/>
    <cellStyle name="20% - Акцент5 10 4" xfId="382"/>
    <cellStyle name="20% - Акцент5 11" xfId="383"/>
    <cellStyle name="20% - Акцент5 11 2" xfId="384"/>
    <cellStyle name="20% - Акцент5 11 2 2" xfId="385"/>
    <cellStyle name="20% - Акцент5 11 3" xfId="386"/>
    <cellStyle name="20% - Акцент5 11 4" xfId="387"/>
    <cellStyle name="20% - Акцент5 12" xfId="388"/>
    <cellStyle name="20% - Акцент5 12 2" xfId="389"/>
    <cellStyle name="20% - Акцент5 12 2 2" xfId="390"/>
    <cellStyle name="20% - Акцент5 12 3" xfId="391"/>
    <cellStyle name="20% - Акцент5 12 4" xfId="392"/>
    <cellStyle name="20% - Акцент5 13" xfId="393"/>
    <cellStyle name="20% - Акцент5 13 2" xfId="394"/>
    <cellStyle name="20% - Акцент5 13 2 2" xfId="395"/>
    <cellStyle name="20% - Акцент5 13 3" xfId="396"/>
    <cellStyle name="20% - Акцент5 13 4" xfId="397"/>
    <cellStyle name="20% - Акцент5 14" xfId="398"/>
    <cellStyle name="20% - Акцент5 14 2" xfId="399"/>
    <cellStyle name="20% - Акцент5 14 3" xfId="400"/>
    <cellStyle name="20% - Акцент5 15" xfId="401"/>
    <cellStyle name="20% - Акцент5 15 2" xfId="402"/>
    <cellStyle name="20% - Акцент5 15 3" xfId="403"/>
    <cellStyle name="20% - Акцент5 2" xfId="404"/>
    <cellStyle name="20% - Акцент5 2 2" xfId="405"/>
    <cellStyle name="20% - Акцент5 2 2 2" xfId="406"/>
    <cellStyle name="20% - Акцент5 2 2 2 2" xfId="407"/>
    <cellStyle name="20% - Акцент5 2 2 2 2 2" xfId="408"/>
    <cellStyle name="20% - Акцент5 2 2 2 3" xfId="409"/>
    <cellStyle name="20% - Акцент5 2 2 3" xfId="410"/>
    <cellStyle name="20% - Акцент5 2 2 3 2" xfId="411"/>
    <cellStyle name="20% - Акцент5 2 2 4" xfId="412"/>
    <cellStyle name="20% - Акцент5 2 2 5" xfId="413"/>
    <cellStyle name="20% - Акцент5 2 3" xfId="414"/>
    <cellStyle name="20% - Акцент5 2 3 2" xfId="415"/>
    <cellStyle name="20% - Акцент5 2 3 2 2" xfId="416"/>
    <cellStyle name="20% - Акцент5 2 3 2 2 2" xfId="417"/>
    <cellStyle name="20% - Акцент5 2 3 2 3" xfId="418"/>
    <cellStyle name="20% - Акцент5 2 3 3" xfId="419"/>
    <cellStyle name="20% - Акцент5 2 3 3 2" xfId="420"/>
    <cellStyle name="20% - Акцент5 2 3 4" xfId="421"/>
    <cellStyle name="20% - Акцент5 2 4" xfId="422"/>
    <cellStyle name="20% - Акцент5 2 4 2" xfId="423"/>
    <cellStyle name="20% - Акцент5 2 4 2 2" xfId="424"/>
    <cellStyle name="20% - Акцент5 2 4 3" xfId="425"/>
    <cellStyle name="20% - Акцент5 2 5" xfId="426"/>
    <cellStyle name="20% - Акцент5 2 5 2" xfId="427"/>
    <cellStyle name="20% - Акцент5 2 6" xfId="428"/>
    <cellStyle name="20% - Акцент5 3" xfId="429"/>
    <cellStyle name="20% - Акцент5 3 2" xfId="430"/>
    <cellStyle name="20% - Акцент5 3 2 2" xfId="431"/>
    <cellStyle name="20% - Акцент5 3 2 2 2" xfId="432"/>
    <cellStyle name="20% - Акцент5 3 2 3" xfId="433"/>
    <cellStyle name="20% - Акцент5 3 2 4" xfId="434"/>
    <cellStyle name="20% - Акцент5 3 3" xfId="435"/>
    <cellStyle name="20% - Акцент5 3 3 2" xfId="436"/>
    <cellStyle name="20% - Акцент5 3 4" xfId="437"/>
    <cellStyle name="20% - Акцент5 4" xfId="438"/>
    <cellStyle name="20% - Акцент5 4 2" xfId="439"/>
    <cellStyle name="20% - Акцент5 4 2 2" xfId="440"/>
    <cellStyle name="20% - Акцент5 4 2 2 2" xfId="441"/>
    <cellStyle name="20% - Акцент5 4 2 3" xfId="442"/>
    <cellStyle name="20% - Акцент5 4 2 4" xfId="443"/>
    <cellStyle name="20% - Акцент5 4 3" xfId="444"/>
    <cellStyle name="20% - Акцент5 4 3 2" xfId="445"/>
    <cellStyle name="20% - Акцент5 4 4" xfId="446"/>
    <cellStyle name="20% - Акцент5 5" xfId="447"/>
    <cellStyle name="20% - Акцент5 5 2" xfId="448"/>
    <cellStyle name="20% - Акцент5 5 2 2" xfId="449"/>
    <cellStyle name="20% - Акцент5 5 3" xfId="450"/>
    <cellStyle name="20% - Акцент5 5 4" xfId="451"/>
    <cellStyle name="20% - Акцент5 6" xfId="452"/>
    <cellStyle name="20% - Акцент5 6 2" xfId="453"/>
    <cellStyle name="20% - Акцент5 6 2 2" xfId="454"/>
    <cellStyle name="20% - Акцент5 6 3" xfId="455"/>
    <cellStyle name="20% - Акцент5 6 4" xfId="456"/>
    <cellStyle name="20% - Акцент5 7" xfId="457"/>
    <cellStyle name="20% - Акцент5 7 2" xfId="458"/>
    <cellStyle name="20% - Акцент5 7 2 2" xfId="459"/>
    <cellStyle name="20% - Акцент5 7 3" xfId="460"/>
    <cellStyle name="20% - Акцент5 7 4" xfId="461"/>
    <cellStyle name="20% - Акцент5 8" xfId="462"/>
    <cellStyle name="20% - Акцент5 8 2" xfId="463"/>
    <cellStyle name="20% - Акцент5 8 2 2" xfId="464"/>
    <cellStyle name="20% - Акцент5 8 3" xfId="465"/>
    <cellStyle name="20% - Акцент5 8 4" xfId="466"/>
    <cellStyle name="20% - Акцент5 9" xfId="467"/>
    <cellStyle name="20% - Акцент5 9 2" xfId="468"/>
    <cellStyle name="20% - Акцент5 9 2 2" xfId="469"/>
    <cellStyle name="20% - Акцент5 9 3" xfId="470"/>
    <cellStyle name="20% - Акцент5 9 4" xfId="471"/>
    <cellStyle name="20% - Акцент6 10" xfId="472"/>
    <cellStyle name="20% - Акцент6 10 2" xfId="473"/>
    <cellStyle name="20% - Акцент6 10 2 2" xfId="474"/>
    <cellStyle name="20% - Акцент6 10 3" xfId="475"/>
    <cellStyle name="20% - Акцент6 10 4" xfId="476"/>
    <cellStyle name="20% - Акцент6 11" xfId="477"/>
    <cellStyle name="20% - Акцент6 11 2" xfId="478"/>
    <cellStyle name="20% - Акцент6 11 2 2" xfId="479"/>
    <cellStyle name="20% - Акцент6 11 3" xfId="480"/>
    <cellStyle name="20% - Акцент6 11 4" xfId="481"/>
    <cellStyle name="20% - Акцент6 12" xfId="482"/>
    <cellStyle name="20% - Акцент6 12 2" xfId="483"/>
    <cellStyle name="20% - Акцент6 12 2 2" xfId="484"/>
    <cellStyle name="20% - Акцент6 12 3" xfId="485"/>
    <cellStyle name="20% - Акцент6 12 4" xfId="486"/>
    <cellStyle name="20% - Акцент6 13" xfId="487"/>
    <cellStyle name="20% - Акцент6 13 2" xfId="488"/>
    <cellStyle name="20% - Акцент6 13 2 2" xfId="489"/>
    <cellStyle name="20% - Акцент6 13 3" xfId="490"/>
    <cellStyle name="20% - Акцент6 13 4" xfId="491"/>
    <cellStyle name="20% - Акцент6 14" xfId="492"/>
    <cellStyle name="20% - Акцент6 14 2" xfId="493"/>
    <cellStyle name="20% - Акцент6 14 3" xfId="494"/>
    <cellStyle name="20% - Акцент6 15" xfId="495"/>
    <cellStyle name="20% - Акцент6 15 2" xfId="496"/>
    <cellStyle name="20% - Акцент6 15 3" xfId="497"/>
    <cellStyle name="20% - Акцент6 2" xfId="498"/>
    <cellStyle name="20% - Акцент6 2 2" xfId="499"/>
    <cellStyle name="20% - Акцент6 2 2 2" xfId="500"/>
    <cellStyle name="20% - Акцент6 2 2 2 2" xfId="501"/>
    <cellStyle name="20% - Акцент6 2 2 2 2 2" xfId="502"/>
    <cellStyle name="20% - Акцент6 2 2 2 3" xfId="503"/>
    <cellStyle name="20% - Акцент6 2 2 3" xfId="504"/>
    <cellStyle name="20% - Акцент6 2 2 3 2" xfId="505"/>
    <cellStyle name="20% - Акцент6 2 2 4" xfId="506"/>
    <cellStyle name="20% - Акцент6 2 2 5" xfId="507"/>
    <cellStyle name="20% - Акцент6 2 3" xfId="508"/>
    <cellStyle name="20% - Акцент6 2 3 2" xfId="509"/>
    <cellStyle name="20% - Акцент6 2 3 2 2" xfId="510"/>
    <cellStyle name="20% - Акцент6 2 3 2 2 2" xfId="511"/>
    <cellStyle name="20% - Акцент6 2 3 2 3" xfId="512"/>
    <cellStyle name="20% - Акцент6 2 3 3" xfId="513"/>
    <cellStyle name="20% - Акцент6 2 3 3 2" xfId="514"/>
    <cellStyle name="20% - Акцент6 2 3 4" xfId="515"/>
    <cellStyle name="20% - Акцент6 2 4" xfId="516"/>
    <cellStyle name="20% - Акцент6 2 4 2" xfId="517"/>
    <cellStyle name="20% - Акцент6 2 4 2 2" xfId="518"/>
    <cellStyle name="20% - Акцент6 2 4 3" xfId="519"/>
    <cellStyle name="20% - Акцент6 2 5" xfId="520"/>
    <cellStyle name="20% - Акцент6 2 5 2" xfId="521"/>
    <cellStyle name="20% - Акцент6 2 6" xfId="522"/>
    <cellStyle name="20% - Акцент6 2 6 2" xfId="523"/>
    <cellStyle name="20% - Акцент6 2 7" xfId="524"/>
    <cellStyle name="20% - Акцент6 3" xfId="525"/>
    <cellStyle name="20% - Акцент6 3 2" xfId="526"/>
    <cellStyle name="20% - Акцент6 3 2 2" xfId="527"/>
    <cellStyle name="20% - Акцент6 3 2 2 2" xfId="528"/>
    <cellStyle name="20% - Акцент6 3 2 2 2 2" xfId="529"/>
    <cellStyle name="20% - Акцент6 3 2 2 3" xfId="530"/>
    <cellStyle name="20% - Акцент6 3 2 2 3 2" xfId="531"/>
    <cellStyle name="20% - Акцент6 3 2 2 4" xfId="532"/>
    <cellStyle name="20% - Акцент6 3 2 2 4 2" xfId="533"/>
    <cellStyle name="20% - Акцент6 3 2 2 5" xfId="534"/>
    <cellStyle name="20% - Акцент6 3 2 3" xfId="535"/>
    <cellStyle name="20% - Акцент6 3 2 3 2" xfId="536"/>
    <cellStyle name="20% - Акцент6 3 2 4" xfId="537"/>
    <cellStyle name="20% - Акцент6 3 2 5" xfId="538"/>
    <cellStyle name="20% - Акцент6 3 3" xfId="539"/>
    <cellStyle name="20% - Акцент6 3 3 2" xfId="540"/>
    <cellStyle name="20% - Акцент6 3 4" xfId="541"/>
    <cellStyle name="20% - Акцент6 3 4 2" xfId="542"/>
    <cellStyle name="20% - Акцент6 3 5" xfId="543"/>
    <cellStyle name="20% - Акцент6 4" xfId="544"/>
    <cellStyle name="20% - Акцент6 4 2" xfId="545"/>
    <cellStyle name="20% - Акцент6 4 2 2" xfId="546"/>
    <cellStyle name="20% - Акцент6 4 2 2 2" xfId="547"/>
    <cellStyle name="20% - Акцент6 4 2 3" xfId="548"/>
    <cellStyle name="20% - Акцент6 4 2 4" xfId="549"/>
    <cellStyle name="20% - Акцент6 4 3" xfId="550"/>
    <cellStyle name="20% - Акцент6 4 3 2" xfId="551"/>
    <cellStyle name="20% - Акцент6 4 4" xfId="552"/>
    <cellStyle name="20% - Акцент6 5" xfId="553"/>
    <cellStyle name="20% - Акцент6 5 2" xfId="554"/>
    <cellStyle name="20% - Акцент6 5 2 2" xfId="555"/>
    <cellStyle name="20% - Акцент6 5 3" xfId="556"/>
    <cellStyle name="20% - Акцент6 5 4" xfId="557"/>
    <cellStyle name="20% - Акцент6 6" xfId="558"/>
    <cellStyle name="20% - Акцент6 6 2" xfId="559"/>
    <cellStyle name="20% - Акцент6 6 2 2" xfId="560"/>
    <cellStyle name="20% - Акцент6 6 3" xfId="561"/>
    <cellStyle name="20% - Акцент6 6 4" xfId="562"/>
    <cellStyle name="20% - Акцент6 7" xfId="563"/>
    <cellStyle name="20% - Акцент6 7 2" xfId="564"/>
    <cellStyle name="20% - Акцент6 7 2 2" xfId="565"/>
    <cellStyle name="20% - Акцент6 7 3" xfId="566"/>
    <cellStyle name="20% - Акцент6 7 4" xfId="567"/>
    <cellStyle name="20% - Акцент6 8" xfId="568"/>
    <cellStyle name="20% - Акцент6 8 2" xfId="569"/>
    <cellStyle name="20% - Акцент6 8 2 2" xfId="570"/>
    <cellStyle name="20% - Акцент6 8 3" xfId="571"/>
    <cellStyle name="20% - Акцент6 8 4" xfId="572"/>
    <cellStyle name="20% - Акцент6 9" xfId="573"/>
    <cellStyle name="20% - Акцент6 9 2" xfId="574"/>
    <cellStyle name="20% - Акцент6 9 2 2" xfId="575"/>
    <cellStyle name="20% - Акцент6 9 3" xfId="576"/>
    <cellStyle name="20% - Акцент6 9 4" xfId="577"/>
    <cellStyle name="40% - Акцент1 10" xfId="578"/>
    <cellStyle name="40% - Акцент1 10 2" xfId="579"/>
    <cellStyle name="40% - Акцент1 10 2 2" xfId="580"/>
    <cellStyle name="40% - Акцент1 10 3" xfId="581"/>
    <cellStyle name="40% - Акцент1 10 4" xfId="582"/>
    <cellStyle name="40% - Акцент1 11" xfId="583"/>
    <cellStyle name="40% - Акцент1 11 2" xfId="584"/>
    <cellStyle name="40% - Акцент1 11 2 2" xfId="585"/>
    <cellStyle name="40% - Акцент1 11 3" xfId="586"/>
    <cellStyle name="40% - Акцент1 11 4" xfId="587"/>
    <cellStyle name="40% - Акцент1 12" xfId="588"/>
    <cellStyle name="40% - Акцент1 12 2" xfId="589"/>
    <cellStyle name="40% - Акцент1 12 2 2" xfId="590"/>
    <cellStyle name="40% - Акцент1 12 3" xfId="591"/>
    <cellStyle name="40% - Акцент1 12 4" xfId="592"/>
    <cellStyle name="40% - Акцент1 13" xfId="593"/>
    <cellStyle name="40% - Акцент1 13 2" xfId="594"/>
    <cellStyle name="40% - Акцент1 13 2 2" xfId="595"/>
    <cellStyle name="40% - Акцент1 13 3" xfId="596"/>
    <cellStyle name="40% - Акцент1 13 4" xfId="597"/>
    <cellStyle name="40% - Акцент1 14" xfId="598"/>
    <cellStyle name="40% - Акцент1 14 2" xfId="599"/>
    <cellStyle name="40% - Акцент1 14 3" xfId="600"/>
    <cellStyle name="40% - Акцент1 15" xfId="601"/>
    <cellStyle name="40% - Акцент1 15 2" xfId="602"/>
    <cellStyle name="40% - Акцент1 15 3" xfId="603"/>
    <cellStyle name="40% - Акцент1 2" xfId="604"/>
    <cellStyle name="40% - Акцент1 2 2" xfId="605"/>
    <cellStyle name="40% - Акцент1 2 2 2" xfId="606"/>
    <cellStyle name="40% - Акцент1 2 2 2 2" xfId="607"/>
    <cellStyle name="40% - Акцент1 2 2 2 2 2" xfId="608"/>
    <cellStyle name="40% - Акцент1 2 2 2 3" xfId="609"/>
    <cellStyle name="40% - Акцент1 2 2 3" xfId="610"/>
    <cellStyle name="40% - Акцент1 2 2 3 2" xfId="611"/>
    <cellStyle name="40% - Акцент1 2 2 4" xfId="612"/>
    <cellStyle name="40% - Акцент1 2 2 5" xfId="613"/>
    <cellStyle name="40% - Акцент1 2 3" xfId="614"/>
    <cellStyle name="40% - Акцент1 2 3 2" xfId="615"/>
    <cellStyle name="40% - Акцент1 2 3 2 2" xfId="616"/>
    <cellStyle name="40% - Акцент1 2 3 2 2 2" xfId="617"/>
    <cellStyle name="40% - Акцент1 2 3 2 3" xfId="618"/>
    <cellStyle name="40% - Акцент1 2 3 3" xfId="619"/>
    <cellStyle name="40% - Акцент1 2 3 3 2" xfId="620"/>
    <cellStyle name="40% - Акцент1 2 3 4" xfId="621"/>
    <cellStyle name="40% - Акцент1 2 4" xfId="622"/>
    <cellStyle name="40% - Акцент1 2 4 2" xfId="623"/>
    <cellStyle name="40% - Акцент1 2 4 2 2" xfId="624"/>
    <cellStyle name="40% - Акцент1 2 4 3" xfId="625"/>
    <cellStyle name="40% - Акцент1 2 5" xfId="626"/>
    <cellStyle name="40% - Акцент1 2 5 2" xfId="627"/>
    <cellStyle name="40% - Акцент1 2 6" xfId="628"/>
    <cellStyle name="40% - Акцент1 3" xfId="629"/>
    <cellStyle name="40% - Акцент1 3 2" xfId="630"/>
    <cellStyle name="40% - Акцент1 3 2 2" xfId="631"/>
    <cellStyle name="40% - Акцент1 3 2 2 2" xfId="632"/>
    <cellStyle name="40% - Акцент1 3 2 3" xfId="633"/>
    <cellStyle name="40% - Акцент1 3 2 4" xfId="634"/>
    <cellStyle name="40% - Акцент1 3 3" xfId="635"/>
    <cellStyle name="40% - Акцент1 3 3 2" xfId="636"/>
    <cellStyle name="40% - Акцент1 3 4" xfId="637"/>
    <cellStyle name="40% - Акцент1 4" xfId="638"/>
    <cellStyle name="40% - Акцент1 4 2" xfId="639"/>
    <cellStyle name="40% - Акцент1 4 2 2" xfId="640"/>
    <cellStyle name="40% - Акцент1 4 2 2 2" xfId="641"/>
    <cellStyle name="40% - Акцент1 4 2 3" xfId="642"/>
    <cellStyle name="40% - Акцент1 4 2 4" xfId="643"/>
    <cellStyle name="40% - Акцент1 4 3" xfId="644"/>
    <cellStyle name="40% - Акцент1 4 3 2" xfId="645"/>
    <cellStyle name="40% - Акцент1 4 4" xfId="646"/>
    <cellStyle name="40% - Акцент1 5" xfId="647"/>
    <cellStyle name="40% - Акцент1 5 2" xfId="648"/>
    <cellStyle name="40% - Акцент1 5 2 2" xfId="649"/>
    <cellStyle name="40% - Акцент1 5 3" xfId="650"/>
    <cellStyle name="40% - Акцент1 5 4" xfId="651"/>
    <cellStyle name="40% - Акцент1 6" xfId="652"/>
    <cellStyle name="40% - Акцент1 6 2" xfId="653"/>
    <cellStyle name="40% - Акцент1 6 2 2" xfId="654"/>
    <cellStyle name="40% - Акцент1 6 3" xfId="655"/>
    <cellStyle name="40% - Акцент1 6 4" xfId="656"/>
    <cellStyle name="40% - Акцент1 7" xfId="657"/>
    <cellStyle name="40% - Акцент1 7 2" xfId="658"/>
    <cellStyle name="40% - Акцент1 7 2 2" xfId="659"/>
    <cellStyle name="40% - Акцент1 7 3" xfId="660"/>
    <cellStyle name="40% - Акцент1 7 4" xfId="661"/>
    <cellStyle name="40% - Акцент1 8" xfId="662"/>
    <cellStyle name="40% - Акцент1 8 2" xfId="663"/>
    <cellStyle name="40% - Акцент1 8 2 2" xfId="664"/>
    <cellStyle name="40% - Акцент1 8 3" xfId="665"/>
    <cellStyle name="40% - Акцент1 8 4" xfId="666"/>
    <cellStyle name="40% - Акцент1 9" xfId="667"/>
    <cellStyle name="40% - Акцент1 9 2" xfId="668"/>
    <cellStyle name="40% - Акцент1 9 2 2" xfId="669"/>
    <cellStyle name="40% - Акцент1 9 3" xfId="670"/>
    <cellStyle name="40% - Акцент1 9 4" xfId="671"/>
    <cellStyle name="40% - Акцент2 10" xfId="672"/>
    <cellStyle name="40% - Акцент2 10 2" xfId="673"/>
    <cellStyle name="40% - Акцент2 10 2 2" xfId="674"/>
    <cellStyle name="40% - Акцент2 10 3" xfId="675"/>
    <cellStyle name="40% - Акцент2 10 4" xfId="676"/>
    <cellStyle name="40% - Акцент2 11" xfId="677"/>
    <cellStyle name="40% - Акцент2 11 2" xfId="678"/>
    <cellStyle name="40% - Акцент2 11 2 2" xfId="679"/>
    <cellStyle name="40% - Акцент2 11 3" xfId="680"/>
    <cellStyle name="40% - Акцент2 11 4" xfId="681"/>
    <cellStyle name="40% - Акцент2 12" xfId="682"/>
    <cellStyle name="40% - Акцент2 12 2" xfId="683"/>
    <cellStyle name="40% - Акцент2 12 2 2" xfId="684"/>
    <cellStyle name="40% - Акцент2 12 3" xfId="685"/>
    <cellStyle name="40% - Акцент2 12 4" xfId="686"/>
    <cellStyle name="40% - Акцент2 13" xfId="687"/>
    <cellStyle name="40% - Акцент2 13 2" xfId="688"/>
    <cellStyle name="40% - Акцент2 13 2 2" xfId="689"/>
    <cellStyle name="40% - Акцент2 13 3" xfId="690"/>
    <cellStyle name="40% - Акцент2 13 4" xfId="691"/>
    <cellStyle name="40% - Акцент2 14" xfId="692"/>
    <cellStyle name="40% - Акцент2 14 2" xfId="693"/>
    <cellStyle name="40% - Акцент2 14 3" xfId="694"/>
    <cellStyle name="40% - Акцент2 15" xfId="695"/>
    <cellStyle name="40% - Акцент2 15 2" xfId="696"/>
    <cellStyle name="40% - Акцент2 15 3" xfId="697"/>
    <cellStyle name="40% - Акцент2 2" xfId="698"/>
    <cellStyle name="40% - Акцент2 2 2" xfId="699"/>
    <cellStyle name="40% - Акцент2 2 2 2" xfId="700"/>
    <cellStyle name="40% - Акцент2 2 2 2 2" xfId="701"/>
    <cellStyle name="40% - Акцент2 2 2 2 2 2" xfId="702"/>
    <cellStyle name="40% - Акцент2 2 2 2 3" xfId="703"/>
    <cellStyle name="40% - Акцент2 2 2 3" xfId="704"/>
    <cellStyle name="40% - Акцент2 2 2 3 2" xfId="705"/>
    <cellStyle name="40% - Акцент2 2 2 4" xfId="706"/>
    <cellStyle name="40% - Акцент2 2 2 5" xfId="707"/>
    <cellStyle name="40% - Акцент2 2 3" xfId="708"/>
    <cellStyle name="40% - Акцент2 2 3 2" xfId="709"/>
    <cellStyle name="40% - Акцент2 2 3 2 2" xfId="710"/>
    <cellStyle name="40% - Акцент2 2 3 2 2 2" xfId="711"/>
    <cellStyle name="40% - Акцент2 2 3 2 3" xfId="712"/>
    <cellStyle name="40% - Акцент2 2 3 3" xfId="713"/>
    <cellStyle name="40% - Акцент2 2 3 3 2" xfId="714"/>
    <cellStyle name="40% - Акцент2 2 3 4" xfId="715"/>
    <cellStyle name="40% - Акцент2 2 4" xfId="716"/>
    <cellStyle name="40% - Акцент2 2 4 2" xfId="717"/>
    <cellStyle name="40% - Акцент2 2 4 2 2" xfId="718"/>
    <cellStyle name="40% - Акцент2 2 4 3" xfId="719"/>
    <cellStyle name="40% - Акцент2 2 5" xfId="720"/>
    <cellStyle name="40% - Акцент2 2 5 2" xfId="721"/>
    <cellStyle name="40% - Акцент2 2 6" xfId="722"/>
    <cellStyle name="40% - Акцент2 3" xfId="723"/>
    <cellStyle name="40% - Акцент2 3 2" xfId="724"/>
    <cellStyle name="40% - Акцент2 3 2 2" xfId="725"/>
    <cellStyle name="40% - Акцент2 3 2 2 2" xfId="726"/>
    <cellStyle name="40% - Акцент2 3 2 3" xfId="727"/>
    <cellStyle name="40% - Акцент2 3 2 4" xfId="728"/>
    <cellStyle name="40% - Акцент2 3 3" xfId="729"/>
    <cellStyle name="40% - Акцент2 3 3 2" xfId="730"/>
    <cellStyle name="40% - Акцент2 3 4" xfId="731"/>
    <cellStyle name="40% - Акцент2 4" xfId="732"/>
    <cellStyle name="40% - Акцент2 4 2" xfId="733"/>
    <cellStyle name="40% - Акцент2 4 2 2" xfId="734"/>
    <cellStyle name="40% - Акцент2 4 2 2 2" xfId="735"/>
    <cellStyle name="40% - Акцент2 4 2 3" xfId="736"/>
    <cellStyle name="40% - Акцент2 4 2 4" xfId="737"/>
    <cellStyle name="40% - Акцент2 4 3" xfId="738"/>
    <cellStyle name="40% - Акцент2 4 3 2" xfId="739"/>
    <cellStyle name="40% - Акцент2 4 4" xfId="740"/>
    <cellStyle name="40% - Акцент2 5" xfId="741"/>
    <cellStyle name="40% - Акцент2 5 2" xfId="742"/>
    <cellStyle name="40% - Акцент2 5 2 2" xfId="743"/>
    <cellStyle name="40% - Акцент2 5 3" xfId="744"/>
    <cellStyle name="40% - Акцент2 5 4" xfId="745"/>
    <cellStyle name="40% - Акцент2 6" xfId="746"/>
    <cellStyle name="40% - Акцент2 6 2" xfId="747"/>
    <cellStyle name="40% - Акцент2 6 2 2" xfId="748"/>
    <cellStyle name="40% - Акцент2 6 3" xfId="749"/>
    <cellStyle name="40% - Акцент2 6 4" xfId="750"/>
    <cellStyle name="40% - Акцент2 7" xfId="751"/>
    <cellStyle name="40% - Акцент2 7 2" xfId="752"/>
    <cellStyle name="40% - Акцент2 7 2 2" xfId="753"/>
    <cellStyle name="40% - Акцент2 7 3" xfId="754"/>
    <cellStyle name="40% - Акцент2 7 4" xfId="755"/>
    <cellStyle name="40% - Акцент2 8" xfId="756"/>
    <cellStyle name="40% - Акцент2 8 2" xfId="757"/>
    <cellStyle name="40% - Акцент2 8 2 2" xfId="758"/>
    <cellStyle name="40% - Акцент2 8 3" xfId="759"/>
    <cellStyle name="40% - Акцент2 8 4" xfId="760"/>
    <cellStyle name="40% - Акцент2 9" xfId="761"/>
    <cellStyle name="40% - Акцент2 9 2" xfId="762"/>
    <cellStyle name="40% - Акцент2 9 2 2" xfId="763"/>
    <cellStyle name="40% - Акцент2 9 3" xfId="764"/>
    <cellStyle name="40% - Акцент2 9 4" xfId="765"/>
    <cellStyle name="40% - Акцент3 10" xfId="766"/>
    <cellStyle name="40% - Акцент3 10 2" xfId="767"/>
    <cellStyle name="40% - Акцент3 10 3" xfId="768"/>
    <cellStyle name="40% - Акцент3 11" xfId="769"/>
    <cellStyle name="40% - Акцент3 11 2" xfId="770"/>
    <cellStyle name="40% - Акцент3 11 3" xfId="771"/>
    <cellStyle name="40% - Акцент3 12" xfId="772"/>
    <cellStyle name="40% - Акцент3 13" xfId="773"/>
    <cellStyle name="40% - Акцент3 14" xfId="774"/>
    <cellStyle name="40% - Акцент3 15" xfId="775"/>
    <cellStyle name="40% - Акцент3 2" xfId="776"/>
    <cellStyle name="40% - Акцент3 2 2" xfId="777"/>
    <cellStyle name="40% - Акцент3 2 2 2" xfId="778"/>
    <cellStyle name="40% - Акцент3 2 2 2 2" xfId="779"/>
    <cellStyle name="40% - Акцент3 2 2 2 2 2" xfId="780"/>
    <cellStyle name="40% - Акцент3 2 2 2 2 2 2" xfId="781"/>
    <cellStyle name="40% - Акцент3 2 2 2 2 3" xfId="782"/>
    <cellStyle name="40% - Акцент3 2 2 2 3" xfId="783"/>
    <cellStyle name="40% - Акцент3 2 2 2 3 2" xfId="784"/>
    <cellStyle name="40% - Акцент3 2 2 2 4" xfId="785"/>
    <cellStyle name="40% - Акцент3 2 2 3" xfId="786"/>
    <cellStyle name="40% - Акцент3 2 2 3 2" xfId="787"/>
    <cellStyle name="40% - Акцент3 2 2 3 2 2" xfId="788"/>
    <cellStyle name="40% - Акцент3 2 2 3 2 2 2" xfId="789"/>
    <cellStyle name="40% - Акцент3 2 2 3 2 3" xfId="790"/>
    <cellStyle name="40% - Акцент3 2 2 3 3" xfId="791"/>
    <cellStyle name="40% - Акцент3 2 2 3 3 2" xfId="792"/>
    <cellStyle name="40% - Акцент3 2 2 3 4" xfId="793"/>
    <cellStyle name="40% - Акцент3 2 2 4" xfId="794"/>
    <cellStyle name="40% - Акцент3 2 2 4 2" xfId="795"/>
    <cellStyle name="40% - Акцент3 2 2 4 2 2" xfId="796"/>
    <cellStyle name="40% - Акцент3 2 2 4 3" xfId="797"/>
    <cellStyle name="40% - Акцент3 2 2 5" xfId="798"/>
    <cellStyle name="40% - Акцент3 2 2 5 2" xfId="799"/>
    <cellStyle name="40% - Акцент3 2 2 6" xfId="800"/>
    <cellStyle name="40% - Акцент3 2 2 7" xfId="801"/>
    <cellStyle name="40% - Акцент3 2 3" xfId="802"/>
    <cellStyle name="40% - Акцент3 2 3 2" xfId="803"/>
    <cellStyle name="40% - Акцент3 2 3 2 2" xfId="804"/>
    <cellStyle name="40% - Акцент3 2 3 2 2 2" xfId="805"/>
    <cellStyle name="40% - Акцент3 2 3 2 3" xfId="806"/>
    <cellStyle name="40% - Акцент3 2 3 3" xfId="807"/>
    <cellStyle name="40% - Акцент3 2 3 3 2" xfId="808"/>
    <cellStyle name="40% - Акцент3 2 3 4" xfId="809"/>
    <cellStyle name="40% - Акцент3 2 4" xfId="810"/>
    <cellStyle name="40% - Акцент3 2 4 2" xfId="811"/>
    <cellStyle name="40% - Акцент3 2 4 2 2" xfId="812"/>
    <cellStyle name="40% - Акцент3 2 4 2 2 2" xfId="813"/>
    <cellStyle name="40% - Акцент3 2 4 2 3" xfId="814"/>
    <cellStyle name="40% - Акцент3 2 4 3" xfId="815"/>
    <cellStyle name="40% - Акцент3 2 4 3 2" xfId="816"/>
    <cellStyle name="40% - Акцент3 2 4 4" xfId="817"/>
    <cellStyle name="40% - Акцент3 2 5" xfId="818"/>
    <cellStyle name="40% - Акцент3 2 5 2" xfId="819"/>
    <cellStyle name="40% - Акцент3 2 5 2 2" xfId="820"/>
    <cellStyle name="40% - Акцент3 2 5 3" xfId="821"/>
    <cellStyle name="40% - Акцент3 2 6" xfId="822"/>
    <cellStyle name="40% - Акцент3 2 6 2" xfId="823"/>
    <cellStyle name="40% - Акцент3 2 7" xfId="824"/>
    <cellStyle name="40% - Акцент3 3" xfId="825"/>
    <cellStyle name="40% - Акцент3 3 2" xfId="826"/>
    <cellStyle name="40% - Акцент3 3 2 2" xfId="827"/>
    <cellStyle name="40% - Акцент3 3 2 3" xfId="828"/>
    <cellStyle name="40% - Акцент3 3 3" xfId="829"/>
    <cellStyle name="40% - Акцент3 4" xfId="830"/>
    <cellStyle name="40% - Акцент3 4 2" xfId="831"/>
    <cellStyle name="40% - Акцент3 4 2 2" xfId="832"/>
    <cellStyle name="40% - Акцент3 4 2 3" xfId="833"/>
    <cellStyle name="40% - Акцент3 4 3" xfId="834"/>
    <cellStyle name="40% - Акцент3 5" xfId="835"/>
    <cellStyle name="40% - Акцент3 5 2" xfId="836"/>
    <cellStyle name="40% - Акцент3 5 2 2" xfId="837"/>
    <cellStyle name="40% - Акцент3 5 3" xfId="838"/>
    <cellStyle name="40% - Акцент3 5 4" xfId="839"/>
    <cellStyle name="40% - Акцент3 6" xfId="840"/>
    <cellStyle name="40% - Акцент3 6 2" xfId="841"/>
    <cellStyle name="40% - Акцент3 6 2 2" xfId="842"/>
    <cellStyle name="40% - Акцент3 6 3" xfId="843"/>
    <cellStyle name="40% - Акцент3 6 4" xfId="844"/>
    <cellStyle name="40% - Акцент3 7" xfId="845"/>
    <cellStyle name="40% - Акцент3 7 2" xfId="846"/>
    <cellStyle name="40% - Акцент3 7 2 2" xfId="847"/>
    <cellStyle name="40% - Акцент3 7 3" xfId="848"/>
    <cellStyle name="40% - Акцент3 7 4" xfId="849"/>
    <cellStyle name="40% - Акцент3 8" xfId="850"/>
    <cellStyle name="40% - Акцент3 8 2" xfId="851"/>
    <cellStyle name="40% - Акцент3 8 2 2" xfId="852"/>
    <cellStyle name="40% - Акцент3 8 3" xfId="853"/>
    <cellStyle name="40% - Акцент3 8 4" xfId="854"/>
    <cellStyle name="40% - Акцент3 9" xfId="855"/>
    <cellStyle name="40% - Акцент3 9 2" xfId="856"/>
    <cellStyle name="40% - Акцент3 9 2 2" xfId="857"/>
    <cellStyle name="40% - Акцент3 9 3" xfId="858"/>
    <cellStyle name="40% - Акцент3 9 4" xfId="859"/>
    <cellStyle name="40% - Акцент4 10" xfId="860"/>
    <cellStyle name="40% - Акцент4 10 2" xfId="861"/>
    <cellStyle name="40% - Акцент4 10 2 2" xfId="862"/>
    <cellStyle name="40% - Акцент4 10 3" xfId="863"/>
    <cellStyle name="40% - Акцент4 10 4" xfId="864"/>
    <cellStyle name="40% - Акцент4 11" xfId="865"/>
    <cellStyle name="40% - Акцент4 11 2" xfId="866"/>
    <cellStyle name="40% - Акцент4 11 2 2" xfId="867"/>
    <cellStyle name="40% - Акцент4 11 3" xfId="868"/>
    <cellStyle name="40% - Акцент4 11 4" xfId="869"/>
    <cellStyle name="40% - Акцент4 12" xfId="870"/>
    <cellStyle name="40% - Акцент4 12 2" xfId="871"/>
    <cellStyle name="40% - Акцент4 12 2 2" xfId="872"/>
    <cellStyle name="40% - Акцент4 12 3" xfId="873"/>
    <cellStyle name="40% - Акцент4 12 4" xfId="874"/>
    <cellStyle name="40% - Акцент4 13" xfId="875"/>
    <cellStyle name="40% - Акцент4 13 2" xfId="876"/>
    <cellStyle name="40% - Акцент4 13 2 2" xfId="877"/>
    <cellStyle name="40% - Акцент4 13 3" xfId="878"/>
    <cellStyle name="40% - Акцент4 13 4" xfId="879"/>
    <cellStyle name="40% - Акцент4 14" xfId="880"/>
    <cellStyle name="40% - Акцент4 14 2" xfId="881"/>
    <cellStyle name="40% - Акцент4 14 3" xfId="882"/>
    <cellStyle name="40% - Акцент4 15" xfId="883"/>
    <cellStyle name="40% - Акцент4 15 2" xfId="884"/>
    <cellStyle name="40% - Акцент4 15 3" xfId="885"/>
    <cellStyle name="40% - Акцент4 2" xfId="886"/>
    <cellStyle name="40% - Акцент4 2 2" xfId="887"/>
    <cellStyle name="40% - Акцент4 2 2 2" xfId="888"/>
    <cellStyle name="40% - Акцент4 2 2 2 2" xfId="889"/>
    <cellStyle name="40% - Акцент4 2 2 2 2 2" xfId="890"/>
    <cellStyle name="40% - Акцент4 2 2 2 3" xfId="891"/>
    <cellStyle name="40% - Акцент4 2 2 3" xfId="892"/>
    <cellStyle name="40% - Акцент4 2 2 3 2" xfId="893"/>
    <cellStyle name="40% - Акцент4 2 2 4" xfId="894"/>
    <cellStyle name="40% - Акцент4 2 2 5" xfId="895"/>
    <cellStyle name="40% - Акцент4 2 3" xfId="896"/>
    <cellStyle name="40% - Акцент4 2 3 2" xfId="897"/>
    <cellStyle name="40% - Акцент4 2 3 2 2" xfId="898"/>
    <cellStyle name="40% - Акцент4 2 3 2 2 2" xfId="899"/>
    <cellStyle name="40% - Акцент4 2 3 2 3" xfId="900"/>
    <cellStyle name="40% - Акцент4 2 3 3" xfId="901"/>
    <cellStyle name="40% - Акцент4 2 3 3 2" xfId="902"/>
    <cellStyle name="40% - Акцент4 2 3 4" xfId="903"/>
    <cellStyle name="40% - Акцент4 2 4" xfId="904"/>
    <cellStyle name="40% - Акцент4 2 4 2" xfId="905"/>
    <cellStyle name="40% - Акцент4 2 4 2 2" xfId="906"/>
    <cellStyle name="40% - Акцент4 2 4 3" xfId="907"/>
    <cellStyle name="40% - Акцент4 2 5" xfId="908"/>
    <cellStyle name="40% - Акцент4 2 5 2" xfId="909"/>
    <cellStyle name="40% - Акцент4 2 6" xfId="910"/>
    <cellStyle name="40% - Акцент4 3" xfId="911"/>
    <cellStyle name="40% - Акцент4 3 2" xfId="912"/>
    <cellStyle name="40% - Акцент4 3 2 2" xfId="913"/>
    <cellStyle name="40% - Акцент4 3 2 2 2" xfId="914"/>
    <cellStyle name="40% - Акцент4 3 2 3" xfId="915"/>
    <cellStyle name="40% - Акцент4 3 2 4" xfId="916"/>
    <cellStyle name="40% - Акцент4 3 3" xfId="917"/>
    <cellStyle name="40% - Акцент4 3 3 2" xfId="918"/>
    <cellStyle name="40% - Акцент4 3 4" xfId="919"/>
    <cellStyle name="40% - Акцент4 4" xfId="920"/>
    <cellStyle name="40% - Акцент4 4 2" xfId="921"/>
    <cellStyle name="40% - Акцент4 4 2 2" xfId="922"/>
    <cellStyle name="40% - Акцент4 4 2 2 2" xfId="923"/>
    <cellStyle name="40% - Акцент4 4 2 3" xfId="924"/>
    <cellStyle name="40% - Акцент4 4 2 4" xfId="925"/>
    <cellStyle name="40% - Акцент4 4 3" xfId="926"/>
    <cellStyle name="40% - Акцент4 4 3 2" xfId="927"/>
    <cellStyle name="40% - Акцент4 4 4" xfId="928"/>
    <cellStyle name="40% - Акцент4 5" xfId="929"/>
    <cellStyle name="40% - Акцент4 5 2" xfId="930"/>
    <cellStyle name="40% - Акцент4 5 2 2" xfId="931"/>
    <cellStyle name="40% - Акцент4 5 3" xfId="932"/>
    <cellStyle name="40% - Акцент4 5 4" xfId="933"/>
    <cellStyle name="40% - Акцент4 6" xfId="934"/>
    <cellStyle name="40% - Акцент4 6 2" xfId="935"/>
    <cellStyle name="40% - Акцент4 6 2 2" xfId="936"/>
    <cellStyle name="40% - Акцент4 6 3" xfId="937"/>
    <cellStyle name="40% - Акцент4 6 4" xfId="938"/>
    <cellStyle name="40% - Акцент4 7" xfId="939"/>
    <cellStyle name="40% - Акцент4 7 2" xfId="940"/>
    <cellStyle name="40% - Акцент4 7 2 2" xfId="941"/>
    <cellStyle name="40% - Акцент4 7 3" xfId="942"/>
    <cellStyle name="40% - Акцент4 7 4" xfId="943"/>
    <cellStyle name="40% - Акцент4 8" xfId="944"/>
    <cellStyle name="40% - Акцент4 8 2" xfId="945"/>
    <cellStyle name="40% - Акцент4 8 2 2" xfId="946"/>
    <cellStyle name="40% - Акцент4 8 3" xfId="947"/>
    <cellStyle name="40% - Акцент4 8 4" xfId="948"/>
    <cellStyle name="40% - Акцент4 9" xfId="949"/>
    <cellStyle name="40% - Акцент4 9 2" xfId="950"/>
    <cellStyle name="40% - Акцент4 9 2 2" xfId="951"/>
    <cellStyle name="40% - Акцент4 9 3" xfId="952"/>
    <cellStyle name="40% - Акцент4 9 4" xfId="953"/>
    <cellStyle name="40% - Акцент5 10" xfId="954"/>
    <cellStyle name="40% - Акцент5 10 2" xfId="955"/>
    <cellStyle name="40% - Акцент5 10 2 2" xfId="956"/>
    <cellStyle name="40% - Акцент5 10 3" xfId="957"/>
    <cellStyle name="40% - Акцент5 10 4" xfId="958"/>
    <cellStyle name="40% - Акцент5 11" xfId="959"/>
    <cellStyle name="40% - Акцент5 11 2" xfId="960"/>
    <cellStyle name="40% - Акцент5 11 2 2" xfId="961"/>
    <cellStyle name="40% - Акцент5 11 3" xfId="962"/>
    <cellStyle name="40% - Акцент5 11 4" xfId="963"/>
    <cellStyle name="40% - Акцент5 12" xfId="964"/>
    <cellStyle name="40% - Акцент5 12 2" xfId="965"/>
    <cellStyle name="40% - Акцент5 12 2 2" xfId="966"/>
    <cellStyle name="40% - Акцент5 12 3" xfId="967"/>
    <cellStyle name="40% - Акцент5 12 4" xfId="968"/>
    <cellStyle name="40% - Акцент5 13" xfId="969"/>
    <cellStyle name="40% - Акцент5 13 2" xfId="970"/>
    <cellStyle name="40% - Акцент5 13 2 2" xfId="971"/>
    <cellStyle name="40% - Акцент5 13 3" xfId="972"/>
    <cellStyle name="40% - Акцент5 13 4" xfId="973"/>
    <cellStyle name="40% - Акцент5 14" xfId="974"/>
    <cellStyle name="40% - Акцент5 14 2" xfId="975"/>
    <cellStyle name="40% - Акцент5 14 3" xfId="976"/>
    <cellStyle name="40% - Акцент5 15" xfId="977"/>
    <cellStyle name="40% - Акцент5 15 2" xfId="978"/>
    <cellStyle name="40% - Акцент5 15 3" xfId="979"/>
    <cellStyle name="40% - Акцент5 2" xfId="980"/>
    <cellStyle name="40% - Акцент5 2 2" xfId="981"/>
    <cellStyle name="40% - Акцент5 2 2 2" xfId="982"/>
    <cellStyle name="40% - Акцент5 2 2 2 2" xfId="983"/>
    <cellStyle name="40% - Акцент5 2 2 2 2 2" xfId="984"/>
    <cellStyle name="40% - Акцент5 2 2 2 3" xfId="985"/>
    <cellStyle name="40% - Акцент5 2 2 3" xfId="986"/>
    <cellStyle name="40% - Акцент5 2 2 3 2" xfId="987"/>
    <cellStyle name="40% - Акцент5 2 2 4" xfId="988"/>
    <cellStyle name="40% - Акцент5 2 2 5" xfId="989"/>
    <cellStyle name="40% - Акцент5 2 3" xfId="990"/>
    <cellStyle name="40% - Акцент5 2 3 2" xfId="991"/>
    <cellStyle name="40% - Акцент5 2 3 2 2" xfId="992"/>
    <cellStyle name="40% - Акцент5 2 3 2 2 2" xfId="993"/>
    <cellStyle name="40% - Акцент5 2 3 2 3" xfId="994"/>
    <cellStyle name="40% - Акцент5 2 3 3" xfId="995"/>
    <cellStyle name="40% - Акцент5 2 3 3 2" xfId="996"/>
    <cellStyle name="40% - Акцент5 2 3 4" xfId="997"/>
    <cellStyle name="40% - Акцент5 2 4" xfId="998"/>
    <cellStyle name="40% - Акцент5 2 4 2" xfId="999"/>
    <cellStyle name="40% - Акцент5 2 4 2 2" xfId="1000"/>
    <cellStyle name="40% - Акцент5 2 4 3" xfId="1001"/>
    <cellStyle name="40% - Акцент5 2 5" xfId="1002"/>
    <cellStyle name="40% - Акцент5 2 5 2" xfId="1003"/>
    <cellStyle name="40% - Акцент5 2 6" xfId="1004"/>
    <cellStyle name="40% - Акцент5 3" xfId="1005"/>
    <cellStyle name="40% - Акцент5 3 2" xfId="1006"/>
    <cellStyle name="40% - Акцент5 3 2 2" xfId="1007"/>
    <cellStyle name="40% - Акцент5 3 2 2 2" xfId="1008"/>
    <cellStyle name="40% - Акцент5 3 2 3" xfId="1009"/>
    <cellStyle name="40% - Акцент5 3 2 4" xfId="1010"/>
    <cellStyle name="40% - Акцент5 3 3" xfId="1011"/>
    <cellStyle name="40% - Акцент5 3 3 2" xfId="1012"/>
    <cellStyle name="40% - Акцент5 3 4" xfId="1013"/>
    <cellStyle name="40% - Акцент5 4" xfId="1014"/>
    <cellStyle name="40% - Акцент5 4 2" xfId="1015"/>
    <cellStyle name="40% - Акцент5 4 2 2" xfId="1016"/>
    <cellStyle name="40% - Акцент5 4 2 2 2" xfId="1017"/>
    <cellStyle name="40% - Акцент5 4 2 3" xfId="1018"/>
    <cellStyle name="40% - Акцент5 4 2 4" xfId="1019"/>
    <cellStyle name="40% - Акцент5 4 3" xfId="1020"/>
    <cellStyle name="40% - Акцент5 4 3 2" xfId="1021"/>
    <cellStyle name="40% - Акцент5 4 4" xfId="1022"/>
    <cellStyle name="40% - Акцент5 5" xfId="1023"/>
    <cellStyle name="40% - Акцент5 5 2" xfId="1024"/>
    <cellStyle name="40% - Акцент5 5 2 2" xfId="1025"/>
    <cellStyle name="40% - Акцент5 5 3" xfId="1026"/>
    <cellStyle name="40% - Акцент5 5 4" xfId="1027"/>
    <cellStyle name="40% - Акцент5 6" xfId="1028"/>
    <cellStyle name="40% - Акцент5 6 2" xfId="1029"/>
    <cellStyle name="40% - Акцент5 6 2 2" xfId="1030"/>
    <cellStyle name="40% - Акцент5 6 3" xfId="1031"/>
    <cellStyle name="40% - Акцент5 6 4" xfId="1032"/>
    <cellStyle name="40% - Акцент5 7" xfId="1033"/>
    <cellStyle name="40% - Акцент5 7 2" xfId="1034"/>
    <cellStyle name="40% - Акцент5 7 2 2" xfId="1035"/>
    <cellStyle name="40% - Акцент5 7 3" xfId="1036"/>
    <cellStyle name="40% - Акцент5 7 4" xfId="1037"/>
    <cellStyle name="40% - Акцент5 8" xfId="1038"/>
    <cellStyle name="40% - Акцент5 8 2" xfId="1039"/>
    <cellStyle name="40% - Акцент5 8 2 2" xfId="1040"/>
    <cellStyle name="40% - Акцент5 8 3" xfId="1041"/>
    <cellStyle name="40% - Акцент5 8 4" xfId="1042"/>
    <cellStyle name="40% - Акцент5 9" xfId="1043"/>
    <cellStyle name="40% - Акцент5 9 2" xfId="1044"/>
    <cellStyle name="40% - Акцент5 9 2 2" xfId="1045"/>
    <cellStyle name="40% - Акцент5 9 3" xfId="1046"/>
    <cellStyle name="40% - Акцент5 9 4" xfId="1047"/>
    <cellStyle name="40% - Акцент6 10" xfId="1048"/>
    <cellStyle name="40% - Акцент6 10 2" xfId="1049"/>
    <cellStyle name="40% - Акцент6 10 2 2" xfId="1050"/>
    <cellStyle name="40% - Акцент6 10 3" xfId="1051"/>
    <cellStyle name="40% - Акцент6 10 4" xfId="1052"/>
    <cellStyle name="40% - Акцент6 11" xfId="1053"/>
    <cellStyle name="40% - Акцент6 11 2" xfId="1054"/>
    <cellStyle name="40% - Акцент6 11 2 2" xfId="1055"/>
    <cellStyle name="40% - Акцент6 11 3" xfId="1056"/>
    <cellStyle name="40% - Акцент6 11 4" xfId="1057"/>
    <cellStyle name="40% - Акцент6 12" xfId="1058"/>
    <cellStyle name="40% - Акцент6 12 2" xfId="1059"/>
    <cellStyle name="40% - Акцент6 12 2 2" xfId="1060"/>
    <cellStyle name="40% - Акцент6 12 3" xfId="1061"/>
    <cellStyle name="40% - Акцент6 12 4" xfId="1062"/>
    <cellStyle name="40% - Акцент6 13" xfId="1063"/>
    <cellStyle name="40% - Акцент6 13 2" xfId="1064"/>
    <cellStyle name="40% - Акцент6 13 2 2" xfId="1065"/>
    <cellStyle name="40% - Акцент6 13 3" xfId="1066"/>
    <cellStyle name="40% - Акцент6 13 4" xfId="1067"/>
    <cellStyle name="40% - Акцент6 14" xfId="1068"/>
    <cellStyle name="40% - Акцент6 14 2" xfId="1069"/>
    <cellStyle name="40% - Акцент6 14 3" xfId="1070"/>
    <cellStyle name="40% - Акцент6 15" xfId="1071"/>
    <cellStyle name="40% - Акцент6 15 2" xfId="1072"/>
    <cellStyle name="40% - Акцент6 15 3" xfId="1073"/>
    <cellStyle name="40% - Акцент6 2" xfId="1074"/>
    <cellStyle name="40% - Акцент6 2 2" xfId="1075"/>
    <cellStyle name="40% - Акцент6 2 2 2" xfId="1076"/>
    <cellStyle name="40% - Акцент6 2 2 2 2" xfId="1077"/>
    <cellStyle name="40% - Акцент6 2 2 2 2 2" xfId="1078"/>
    <cellStyle name="40% - Акцент6 2 2 2 3" xfId="1079"/>
    <cellStyle name="40% - Акцент6 2 2 3" xfId="1080"/>
    <cellStyle name="40% - Акцент6 2 2 3 2" xfId="1081"/>
    <cellStyle name="40% - Акцент6 2 2 4" xfId="1082"/>
    <cellStyle name="40% - Акцент6 2 2 5" xfId="1083"/>
    <cellStyle name="40% - Акцент6 2 3" xfId="1084"/>
    <cellStyle name="40% - Акцент6 2 3 2" xfId="1085"/>
    <cellStyle name="40% - Акцент6 2 3 2 2" xfId="1086"/>
    <cellStyle name="40% - Акцент6 2 3 2 2 2" xfId="1087"/>
    <cellStyle name="40% - Акцент6 2 3 2 3" xfId="1088"/>
    <cellStyle name="40% - Акцент6 2 3 3" xfId="1089"/>
    <cellStyle name="40% - Акцент6 2 3 3 2" xfId="1090"/>
    <cellStyle name="40% - Акцент6 2 3 4" xfId="1091"/>
    <cellStyle name="40% - Акцент6 2 4" xfId="1092"/>
    <cellStyle name="40% - Акцент6 2 4 2" xfId="1093"/>
    <cellStyle name="40% - Акцент6 2 4 2 2" xfId="1094"/>
    <cellStyle name="40% - Акцент6 2 4 3" xfId="1095"/>
    <cellStyle name="40% - Акцент6 2 5" xfId="1096"/>
    <cellStyle name="40% - Акцент6 2 5 2" xfId="1097"/>
    <cellStyle name="40% - Акцент6 2 6" xfId="1098"/>
    <cellStyle name="40% - Акцент6 3" xfId="1099"/>
    <cellStyle name="40% - Акцент6 3 2" xfId="1100"/>
    <cellStyle name="40% - Акцент6 3 2 2" xfId="1101"/>
    <cellStyle name="40% - Акцент6 3 2 2 2" xfId="1102"/>
    <cellStyle name="40% - Акцент6 3 2 3" xfId="1103"/>
    <cellStyle name="40% - Акцент6 3 2 4" xfId="1104"/>
    <cellStyle name="40% - Акцент6 3 3" xfId="1105"/>
    <cellStyle name="40% - Акцент6 3 3 2" xfId="1106"/>
    <cellStyle name="40% - Акцент6 3 4" xfId="1107"/>
    <cellStyle name="40% - Акцент6 4" xfId="1108"/>
    <cellStyle name="40% - Акцент6 4 2" xfId="1109"/>
    <cellStyle name="40% - Акцент6 4 2 2" xfId="1110"/>
    <cellStyle name="40% - Акцент6 4 2 2 2" xfId="1111"/>
    <cellStyle name="40% - Акцент6 4 2 3" xfId="1112"/>
    <cellStyle name="40% - Акцент6 4 2 4" xfId="1113"/>
    <cellStyle name="40% - Акцент6 4 3" xfId="1114"/>
    <cellStyle name="40% - Акцент6 4 3 2" xfId="1115"/>
    <cellStyle name="40% - Акцент6 4 4" xfId="1116"/>
    <cellStyle name="40% - Акцент6 5" xfId="1117"/>
    <cellStyle name="40% - Акцент6 5 2" xfId="1118"/>
    <cellStyle name="40% - Акцент6 5 2 2" xfId="1119"/>
    <cellStyle name="40% - Акцент6 5 3" xfId="1120"/>
    <cellStyle name="40% - Акцент6 5 4" xfId="1121"/>
    <cellStyle name="40% - Акцент6 6" xfId="1122"/>
    <cellStyle name="40% - Акцент6 6 2" xfId="1123"/>
    <cellStyle name="40% - Акцент6 6 2 2" xfId="1124"/>
    <cellStyle name="40% - Акцент6 6 3" xfId="1125"/>
    <cellStyle name="40% - Акцент6 6 4" xfId="1126"/>
    <cellStyle name="40% - Акцент6 7" xfId="1127"/>
    <cellStyle name="40% - Акцент6 7 2" xfId="1128"/>
    <cellStyle name="40% - Акцент6 7 2 2" xfId="1129"/>
    <cellStyle name="40% - Акцент6 7 3" xfId="1130"/>
    <cellStyle name="40% - Акцент6 7 4" xfId="1131"/>
    <cellStyle name="40% - Акцент6 8" xfId="1132"/>
    <cellStyle name="40% - Акцент6 8 2" xfId="1133"/>
    <cellStyle name="40% - Акцент6 8 2 2" xfId="1134"/>
    <cellStyle name="40% - Акцент6 8 3" xfId="1135"/>
    <cellStyle name="40% - Акцент6 8 4" xfId="1136"/>
    <cellStyle name="40% - Акцент6 9" xfId="1137"/>
    <cellStyle name="40% - Акцент6 9 2" xfId="1138"/>
    <cellStyle name="40% - Акцент6 9 2 2" xfId="1139"/>
    <cellStyle name="40% - Акцент6 9 3" xfId="1140"/>
    <cellStyle name="40% - Акцент6 9 4" xfId="1141"/>
    <cellStyle name="60% - Акцент1 10" xfId="1142"/>
    <cellStyle name="60% - Акцент1 11" xfId="1143"/>
    <cellStyle name="60% - Акцент1 12" xfId="1144"/>
    <cellStyle name="60% - Акцент1 13" xfId="1145"/>
    <cellStyle name="60% - Акцент1 14" xfId="1146"/>
    <cellStyle name="60% - Акцент1 15" xfId="1147"/>
    <cellStyle name="60% - Акцент1 2 2" xfId="1148"/>
    <cellStyle name="60% - Акцент1 3 2" xfId="1149"/>
    <cellStyle name="60% - Акцент1 4 2" xfId="1150"/>
    <cellStyle name="60% - Акцент1 5" xfId="1151"/>
    <cellStyle name="60% - Акцент1 6" xfId="1152"/>
    <cellStyle name="60% - Акцент1 7" xfId="1153"/>
    <cellStyle name="60% - Акцент1 8" xfId="1154"/>
    <cellStyle name="60% - Акцент1 9" xfId="1155"/>
    <cellStyle name="60% - Акцент2 10" xfId="1156"/>
    <cellStyle name="60% - Акцент2 11" xfId="1157"/>
    <cellStyle name="60% - Акцент2 12" xfId="1158"/>
    <cellStyle name="60% - Акцент2 13" xfId="1159"/>
    <cellStyle name="60% - Акцент2 14" xfId="1160"/>
    <cellStyle name="60% - Акцент2 15" xfId="1161"/>
    <cellStyle name="60% - Акцент2 2 2" xfId="1162"/>
    <cellStyle name="60% - Акцент2 3 2" xfId="1163"/>
    <cellStyle name="60% - Акцент2 4 2" xfId="1164"/>
    <cellStyle name="60% - Акцент2 5" xfId="1165"/>
    <cellStyle name="60% - Акцент2 6" xfId="1166"/>
    <cellStyle name="60% - Акцент2 7" xfId="1167"/>
    <cellStyle name="60% - Акцент2 8" xfId="1168"/>
    <cellStyle name="60% - Акцент2 9" xfId="1169"/>
    <cellStyle name="60% - Акцент3 10" xfId="1170"/>
    <cellStyle name="60% - Акцент3 11" xfId="1171"/>
    <cellStyle name="60% - Акцент3 12" xfId="1172"/>
    <cellStyle name="60% - Акцент3 13" xfId="1173"/>
    <cellStyle name="60% - Акцент3 14" xfId="1174"/>
    <cellStyle name="60% - Акцент3 15" xfId="1175"/>
    <cellStyle name="60% - Акцент3 2" xfId="1176"/>
    <cellStyle name="60% - Акцент3 2 2" xfId="1177"/>
    <cellStyle name="60% - Акцент3 3 2" xfId="1178"/>
    <cellStyle name="60% - Акцент3 4 2" xfId="1179"/>
    <cellStyle name="60% - Акцент3 5" xfId="1180"/>
    <cellStyle name="60% - Акцент3 6" xfId="1181"/>
    <cellStyle name="60% - Акцент3 7" xfId="1182"/>
    <cellStyle name="60% - Акцент3 8" xfId="1183"/>
    <cellStyle name="60% - Акцент3 9" xfId="1184"/>
    <cellStyle name="60% - Акцент4 10" xfId="1185"/>
    <cellStyle name="60% - Акцент4 11" xfId="1186"/>
    <cellStyle name="60% - Акцент4 12" xfId="1187"/>
    <cellStyle name="60% - Акцент4 13" xfId="1188"/>
    <cellStyle name="60% - Акцент4 14" xfId="1189"/>
    <cellStyle name="60% - Акцент4 15" xfId="1190"/>
    <cellStyle name="60% - Акцент4 2" xfId="1191"/>
    <cellStyle name="60% - Акцент4 2 2" xfId="1192"/>
    <cellStyle name="60% - Акцент4 3 2" xfId="1193"/>
    <cellStyle name="60% - Акцент4 4 2" xfId="1194"/>
    <cellStyle name="60% - Акцент4 5" xfId="1195"/>
    <cellStyle name="60% - Акцент4 6" xfId="1196"/>
    <cellStyle name="60% - Акцент4 7" xfId="1197"/>
    <cellStyle name="60% - Акцент4 8" xfId="1198"/>
    <cellStyle name="60% - Акцент4 9" xfId="1199"/>
    <cellStyle name="60% - Акцент5 10" xfId="1200"/>
    <cellStyle name="60% - Акцент5 11" xfId="1201"/>
    <cellStyle name="60% - Акцент5 12" xfId="1202"/>
    <cellStyle name="60% - Акцент5 13" xfId="1203"/>
    <cellStyle name="60% - Акцент5 14" xfId="1204"/>
    <cellStyle name="60% - Акцент5 15" xfId="1205"/>
    <cellStyle name="60% - Акцент5 2 2" xfId="1206"/>
    <cellStyle name="60% - Акцент5 3 2" xfId="1207"/>
    <cellStyle name="60% - Акцент5 4 2" xfId="1208"/>
    <cellStyle name="60% - Акцент5 5" xfId="1209"/>
    <cellStyle name="60% - Акцент5 6" xfId="1210"/>
    <cellStyle name="60% - Акцент5 7" xfId="1211"/>
    <cellStyle name="60% - Акцент5 8" xfId="1212"/>
    <cellStyle name="60% - Акцент5 9" xfId="1213"/>
    <cellStyle name="60% - Акцент6 10" xfId="1214"/>
    <cellStyle name="60% - Акцент6 11" xfId="1215"/>
    <cellStyle name="60% - Акцент6 12" xfId="1216"/>
    <cellStyle name="60% - Акцент6 13" xfId="1217"/>
    <cellStyle name="60% - Акцент6 14" xfId="1218"/>
    <cellStyle name="60% - Акцент6 15" xfId="1219"/>
    <cellStyle name="60% - Акцент6 2" xfId="1220"/>
    <cellStyle name="60% - Акцент6 2 2" xfId="1221"/>
    <cellStyle name="60% - Акцент6 3 2" xfId="1222"/>
    <cellStyle name="60% - Акцент6 4 2" xfId="1223"/>
    <cellStyle name="60% - Акцент6 5" xfId="1224"/>
    <cellStyle name="60% - Акцент6 6" xfId="1225"/>
    <cellStyle name="60% - Акцент6 7" xfId="1226"/>
    <cellStyle name="60% - Акцент6 8" xfId="1227"/>
    <cellStyle name="60% - Акцент6 9" xfId="1228"/>
    <cellStyle name="Excel Built-in Normal" xfId="1229"/>
    <cellStyle name="Heading" xfId="1230"/>
    <cellStyle name="Heading1" xfId="1231"/>
    <cellStyle name="Result" xfId="1232"/>
    <cellStyle name="Result2" xfId="1233"/>
    <cellStyle name="S0" xfId="1234"/>
    <cellStyle name="S1" xfId="1235"/>
    <cellStyle name="S1 2" xfId="1236"/>
    <cellStyle name="S10" xfId="1237"/>
    <cellStyle name="S10 2" xfId="1238"/>
    <cellStyle name="S11" xfId="1239"/>
    <cellStyle name="S11 2" xfId="1240"/>
    <cellStyle name="S12" xfId="1241"/>
    <cellStyle name="S13" xfId="1242"/>
    <cellStyle name="S13 2" xfId="1243"/>
    <cellStyle name="S14" xfId="1244"/>
    <cellStyle name="S14 2" xfId="1245"/>
    <cellStyle name="S15" xfId="1246"/>
    <cellStyle name="S15 2" xfId="1247"/>
    <cellStyle name="S16" xfId="1248"/>
    <cellStyle name="S16 2" xfId="1249"/>
    <cellStyle name="S17" xfId="1250"/>
    <cellStyle name="S17 2" xfId="1251"/>
    <cellStyle name="S18" xfId="1252"/>
    <cellStyle name="S18 2" xfId="1253"/>
    <cellStyle name="S19" xfId="1254"/>
    <cellStyle name="S2" xfId="1255"/>
    <cellStyle name="S2 2" xfId="1256"/>
    <cellStyle name="S20" xfId="1257"/>
    <cellStyle name="S21" xfId="1258"/>
    <cellStyle name="S22" xfId="1259"/>
    <cellStyle name="S22 2" xfId="1260"/>
    <cellStyle name="S23" xfId="1261"/>
    <cellStyle name="S23 2" xfId="1262"/>
    <cellStyle name="S24" xfId="1263"/>
    <cellStyle name="S25" xfId="1264"/>
    <cellStyle name="S3" xfId="1265"/>
    <cellStyle name="S3 2" xfId="1266"/>
    <cellStyle name="S4" xfId="1267"/>
    <cellStyle name="S4 2" xfId="1268"/>
    <cellStyle name="S5" xfId="1269"/>
    <cellStyle name="S5 2" xfId="1270"/>
    <cellStyle name="S6" xfId="1271"/>
    <cellStyle name="S6 2" xfId="1272"/>
    <cellStyle name="S7" xfId="1273"/>
    <cellStyle name="S7 2" xfId="1274"/>
    <cellStyle name="S8" xfId="1275"/>
    <cellStyle name="S8 2" xfId="1276"/>
    <cellStyle name="S9" xfId="1277"/>
    <cellStyle name="S9 2" xfId="1278"/>
    <cellStyle name="Акцент1 10" xfId="1279"/>
    <cellStyle name="Акцент1 11" xfId="1280"/>
    <cellStyle name="Акцент1 12" xfId="1281"/>
    <cellStyle name="Акцент1 13" xfId="1282"/>
    <cellStyle name="Акцент1 14" xfId="1283"/>
    <cellStyle name="Акцент1 15" xfId="1284"/>
    <cellStyle name="Акцент1 2" xfId="1285"/>
    <cellStyle name="Акцент1 2 2" xfId="1286"/>
    <cellStyle name="Акцент1 3 2" xfId="1287"/>
    <cellStyle name="Акцент1 4 2" xfId="1288"/>
    <cellStyle name="Акцент1 5" xfId="1289"/>
    <cellStyle name="Акцент1 6" xfId="1290"/>
    <cellStyle name="Акцент1 7" xfId="1291"/>
    <cellStyle name="Акцент1 8" xfId="1292"/>
    <cellStyle name="Акцент1 9" xfId="1293"/>
    <cellStyle name="Акцент2 10" xfId="1294"/>
    <cellStyle name="Акцент2 11" xfId="1295"/>
    <cellStyle name="Акцент2 12" xfId="1296"/>
    <cellStyle name="Акцент2 13" xfId="1297"/>
    <cellStyle name="Акцент2 14" xfId="1298"/>
    <cellStyle name="Акцент2 15" xfId="1299"/>
    <cellStyle name="Акцент2 2" xfId="1300"/>
    <cellStyle name="Акцент2 2 2" xfId="1301"/>
    <cellStyle name="Акцент2 3 2" xfId="1302"/>
    <cellStyle name="Акцент2 4 2" xfId="1303"/>
    <cellStyle name="Акцент2 5" xfId="1304"/>
    <cellStyle name="Акцент2 6" xfId="1305"/>
    <cellStyle name="Акцент2 7" xfId="1306"/>
    <cellStyle name="Акцент2 8" xfId="1307"/>
    <cellStyle name="Акцент2 9" xfId="1308"/>
    <cellStyle name="Акцент3 10" xfId="1309"/>
    <cellStyle name="Акцент3 11" xfId="1310"/>
    <cellStyle name="Акцент3 12" xfId="1311"/>
    <cellStyle name="Акцент3 13" xfId="1312"/>
    <cellStyle name="Акцент3 14" xfId="1313"/>
    <cellStyle name="Акцент3 15" xfId="1314"/>
    <cellStyle name="Акцент3 2" xfId="1315"/>
    <cellStyle name="Акцент3 2 2" xfId="1316"/>
    <cellStyle name="Акцент3 3 2" xfId="1317"/>
    <cellStyle name="Акцент3 4 2" xfId="1318"/>
    <cellStyle name="Акцент3 5" xfId="1319"/>
    <cellStyle name="Акцент3 6" xfId="1320"/>
    <cellStyle name="Акцент3 7" xfId="1321"/>
    <cellStyle name="Акцент3 8" xfId="1322"/>
    <cellStyle name="Акцент3 9" xfId="1323"/>
    <cellStyle name="Акцент4 10" xfId="1324"/>
    <cellStyle name="Акцент4 11" xfId="1325"/>
    <cellStyle name="Акцент4 12" xfId="1326"/>
    <cellStyle name="Акцент4 13" xfId="1327"/>
    <cellStyle name="Акцент4 14" xfId="1328"/>
    <cellStyle name="Акцент4 15" xfId="1329"/>
    <cellStyle name="Акцент4 2" xfId="1330"/>
    <cellStyle name="Акцент4 2 2" xfId="1331"/>
    <cellStyle name="Акцент4 3 2" xfId="1332"/>
    <cellStyle name="Акцент4 4 2" xfId="1333"/>
    <cellStyle name="Акцент4 5" xfId="1334"/>
    <cellStyle name="Акцент4 6" xfId="1335"/>
    <cellStyle name="Акцент4 7" xfId="1336"/>
    <cellStyle name="Акцент4 8" xfId="1337"/>
    <cellStyle name="Акцент4 9" xfId="1338"/>
    <cellStyle name="Акцент5 10" xfId="1339"/>
    <cellStyle name="Акцент5 11" xfId="1340"/>
    <cellStyle name="Акцент5 12" xfId="1341"/>
    <cellStyle name="Акцент5 13" xfId="1342"/>
    <cellStyle name="Акцент5 14" xfId="1343"/>
    <cellStyle name="Акцент5 15" xfId="1344"/>
    <cellStyle name="Акцент5 2" xfId="1345"/>
    <cellStyle name="Акцент5 2 2" xfId="1346"/>
    <cellStyle name="Акцент5 3 2" xfId="1347"/>
    <cellStyle name="Акцент5 4 2" xfId="1348"/>
    <cellStyle name="Акцент5 5" xfId="1349"/>
    <cellStyle name="Акцент5 6" xfId="1350"/>
    <cellStyle name="Акцент5 7" xfId="1351"/>
    <cellStyle name="Акцент5 8" xfId="1352"/>
    <cellStyle name="Акцент5 9" xfId="1353"/>
    <cellStyle name="Акцент6 10" xfId="1354"/>
    <cellStyle name="Акцент6 11" xfId="1355"/>
    <cellStyle name="Акцент6 12" xfId="1356"/>
    <cellStyle name="Акцент6 13" xfId="1357"/>
    <cellStyle name="Акцент6 14" xfId="1358"/>
    <cellStyle name="Акцент6 15" xfId="1359"/>
    <cellStyle name="Акцент6 2" xfId="1360"/>
    <cellStyle name="Акцент6 2 2" xfId="1361"/>
    <cellStyle name="Акцент6 3 2" xfId="1362"/>
    <cellStyle name="Акцент6 4 2" xfId="1363"/>
    <cellStyle name="Акцент6 5" xfId="1364"/>
    <cellStyle name="Акцент6 6" xfId="1365"/>
    <cellStyle name="Акцент6 7" xfId="1366"/>
    <cellStyle name="Акцент6 8" xfId="1367"/>
    <cellStyle name="Акцент6 9" xfId="1368"/>
    <cellStyle name="Ввод  10" xfId="1369"/>
    <cellStyle name="Ввод  11" xfId="1370"/>
    <cellStyle name="Ввод  12" xfId="1371"/>
    <cellStyle name="Ввод  13" xfId="1372"/>
    <cellStyle name="Ввод  14" xfId="1373"/>
    <cellStyle name="Ввод  15" xfId="1374"/>
    <cellStyle name="Ввод  2" xfId="1375"/>
    <cellStyle name="Ввод  2 2" xfId="1376"/>
    <cellStyle name="Ввод  3 2" xfId="1377"/>
    <cellStyle name="Ввод  4 2" xfId="1378"/>
    <cellStyle name="Ввод  5" xfId="1379"/>
    <cellStyle name="Ввод  6" xfId="1380"/>
    <cellStyle name="Ввод  7" xfId="1381"/>
    <cellStyle name="Ввод  8" xfId="1382"/>
    <cellStyle name="Ввод  9" xfId="1383"/>
    <cellStyle name="Вывод 10" xfId="1384"/>
    <cellStyle name="Вывод 11" xfId="1385"/>
    <cellStyle name="Вывод 12" xfId="1386"/>
    <cellStyle name="Вывод 13" xfId="1387"/>
    <cellStyle name="Вывод 14" xfId="1388"/>
    <cellStyle name="Вывод 15" xfId="1389"/>
    <cellStyle name="Вывод 2" xfId="1390"/>
    <cellStyle name="Вывод 2 2" xfId="1391"/>
    <cellStyle name="Вывод 3 2" xfId="1392"/>
    <cellStyle name="Вывод 4 2" xfId="1393"/>
    <cellStyle name="Вывод 5" xfId="1394"/>
    <cellStyle name="Вывод 6" xfId="1395"/>
    <cellStyle name="Вывод 7" xfId="1396"/>
    <cellStyle name="Вывод 8" xfId="1397"/>
    <cellStyle name="Вывод 9" xfId="1398"/>
    <cellStyle name="Вычисление 10" xfId="1399"/>
    <cellStyle name="Вычисление 11" xfId="1400"/>
    <cellStyle name="Вычисление 12" xfId="1401"/>
    <cellStyle name="Вычисление 13" xfId="1402"/>
    <cellStyle name="Вычисление 14" xfId="1403"/>
    <cellStyle name="Вычисление 15" xfId="1404"/>
    <cellStyle name="Вычисление 2" xfId="1405"/>
    <cellStyle name="Вычисление 2 2" xfId="1406"/>
    <cellStyle name="Вычисление 3 2" xfId="1407"/>
    <cellStyle name="Вычисление 4 2" xfId="1408"/>
    <cellStyle name="Вычисление 5" xfId="1409"/>
    <cellStyle name="Вычисление 6" xfId="1410"/>
    <cellStyle name="Вычисление 7" xfId="1411"/>
    <cellStyle name="Вычисление 8" xfId="1412"/>
    <cellStyle name="Вычисление 9" xfId="1413"/>
    <cellStyle name="Данные (редактируемые)" xfId="1414"/>
    <cellStyle name="Данные (только для чтения)" xfId="1415"/>
    <cellStyle name="Данные для удаления" xfId="1416"/>
    <cellStyle name="Денежный 2" xfId="1417"/>
    <cellStyle name="Денежный 3" xfId="1418"/>
    <cellStyle name="Денежный 3 2" xfId="1419"/>
    <cellStyle name="Заголовки полей" xfId="1420"/>
    <cellStyle name="Заголовки полей [печать]" xfId="1421"/>
    <cellStyle name="Заголовок 1 10" xfId="1422"/>
    <cellStyle name="Заголовок 1 11" xfId="1423"/>
    <cellStyle name="Заголовок 1 12" xfId="1424"/>
    <cellStyle name="Заголовок 1 13" xfId="1425"/>
    <cellStyle name="Заголовок 1 14" xfId="1426"/>
    <cellStyle name="Заголовок 1 15" xfId="1427"/>
    <cellStyle name="Заголовок 1 2" xfId="1428"/>
    <cellStyle name="Заголовок 1 2 2" xfId="1429"/>
    <cellStyle name="Заголовок 1 3 2" xfId="1430"/>
    <cellStyle name="Заголовок 1 4 2" xfId="1431"/>
    <cellStyle name="Заголовок 1 5" xfId="1432"/>
    <cellStyle name="Заголовок 1 6" xfId="1433"/>
    <cellStyle name="Заголовок 1 7" xfId="1434"/>
    <cellStyle name="Заголовок 1 8" xfId="1435"/>
    <cellStyle name="Заголовок 1 9" xfId="1436"/>
    <cellStyle name="Заголовок 2 10" xfId="1437"/>
    <cellStyle name="Заголовок 2 11" xfId="1438"/>
    <cellStyle name="Заголовок 2 12" xfId="1439"/>
    <cellStyle name="Заголовок 2 13" xfId="1440"/>
    <cellStyle name="Заголовок 2 14" xfId="1441"/>
    <cellStyle name="Заголовок 2 15" xfId="1442"/>
    <cellStyle name="Заголовок 2 2" xfId="1443"/>
    <cellStyle name="Заголовок 2 2 2" xfId="1444"/>
    <cellStyle name="Заголовок 2 3 2" xfId="1445"/>
    <cellStyle name="Заголовок 2 4 2" xfId="1446"/>
    <cellStyle name="Заголовок 2 5" xfId="1447"/>
    <cellStyle name="Заголовок 2 6" xfId="1448"/>
    <cellStyle name="Заголовок 2 7" xfId="1449"/>
    <cellStyle name="Заголовок 2 8" xfId="1450"/>
    <cellStyle name="Заголовок 2 9" xfId="1451"/>
    <cellStyle name="Заголовок 3 10" xfId="1452"/>
    <cellStyle name="Заголовок 3 11" xfId="1453"/>
    <cellStyle name="Заголовок 3 12" xfId="1454"/>
    <cellStyle name="Заголовок 3 13" xfId="1455"/>
    <cellStyle name="Заголовок 3 14" xfId="1456"/>
    <cellStyle name="Заголовок 3 15" xfId="1457"/>
    <cellStyle name="Заголовок 3 2" xfId="1458"/>
    <cellStyle name="Заголовок 3 2 2" xfId="1459"/>
    <cellStyle name="Заголовок 3 3 2" xfId="1460"/>
    <cellStyle name="Заголовок 3 4 2" xfId="1461"/>
    <cellStyle name="Заголовок 3 5" xfId="1462"/>
    <cellStyle name="Заголовок 3 6" xfId="1463"/>
    <cellStyle name="Заголовок 3 7" xfId="1464"/>
    <cellStyle name="Заголовок 3 8" xfId="1465"/>
    <cellStyle name="Заголовок 3 9" xfId="1466"/>
    <cellStyle name="Заголовок 4 10" xfId="1467"/>
    <cellStyle name="Заголовок 4 11" xfId="1468"/>
    <cellStyle name="Заголовок 4 12" xfId="1469"/>
    <cellStyle name="Заголовок 4 13" xfId="1470"/>
    <cellStyle name="Заголовок 4 14" xfId="1471"/>
    <cellStyle name="Заголовок 4 15" xfId="1472"/>
    <cellStyle name="Заголовок 4 2" xfId="1473"/>
    <cellStyle name="Заголовок 4 2 2" xfId="1474"/>
    <cellStyle name="Заголовок 4 3 2" xfId="1475"/>
    <cellStyle name="Заголовок 4 4 2" xfId="1476"/>
    <cellStyle name="Заголовок 4 5" xfId="1477"/>
    <cellStyle name="Заголовок 4 6" xfId="1478"/>
    <cellStyle name="Заголовок 4 7" xfId="1479"/>
    <cellStyle name="Заголовок 4 8" xfId="1480"/>
    <cellStyle name="Заголовок 4 9" xfId="1481"/>
    <cellStyle name="Заголовок меры" xfId="1482"/>
    <cellStyle name="Заголовок показателя [печать]" xfId="1483"/>
    <cellStyle name="Заголовок показателя константы" xfId="1484"/>
    <cellStyle name="Заголовок результата расчета" xfId="1485"/>
    <cellStyle name="Заголовок свободного показателя" xfId="1486"/>
    <cellStyle name="Значение фильтра" xfId="1487"/>
    <cellStyle name="Значение фильтра [печать]" xfId="1488"/>
    <cellStyle name="Информация о задаче" xfId="1489"/>
    <cellStyle name="Итог 10" xfId="1490"/>
    <cellStyle name="Итог 11" xfId="1491"/>
    <cellStyle name="Итог 12" xfId="1492"/>
    <cellStyle name="Итог 13" xfId="1493"/>
    <cellStyle name="Итог 14" xfId="1494"/>
    <cellStyle name="Итог 15" xfId="1495"/>
    <cellStyle name="Итог 2" xfId="1496"/>
    <cellStyle name="Итог 2 2" xfId="1497"/>
    <cellStyle name="Итог 3 2" xfId="1498"/>
    <cellStyle name="Итог 4 2" xfId="1499"/>
    <cellStyle name="Итог 5" xfId="1500"/>
    <cellStyle name="Итог 6" xfId="1501"/>
    <cellStyle name="Итог 7" xfId="1502"/>
    <cellStyle name="Итог 8" xfId="1503"/>
    <cellStyle name="Итог 9" xfId="1504"/>
    <cellStyle name="Контрольная ячейка 10" xfId="1505"/>
    <cellStyle name="Контрольная ячейка 11" xfId="1506"/>
    <cellStyle name="Контрольная ячейка 12" xfId="1507"/>
    <cellStyle name="Контрольная ячейка 13" xfId="1508"/>
    <cellStyle name="Контрольная ячейка 14" xfId="1509"/>
    <cellStyle name="Контрольная ячейка 15" xfId="1510"/>
    <cellStyle name="Контрольная ячейка 2" xfId="1511"/>
    <cellStyle name="Контрольная ячейка 2 2" xfId="1512"/>
    <cellStyle name="Контрольная ячейка 3 2" xfId="1513"/>
    <cellStyle name="Контрольная ячейка 4 2" xfId="1514"/>
    <cellStyle name="Контрольная ячейка 5" xfId="1515"/>
    <cellStyle name="Контрольная ячейка 6" xfId="1516"/>
    <cellStyle name="Контрольная ячейка 7" xfId="1517"/>
    <cellStyle name="Контрольная ячейка 8" xfId="1518"/>
    <cellStyle name="Контрольная ячейка 9" xfId="1519"/>
    <cellStyle name="Название 10" xfId="1520"/>
    <cellStyle name="Название 11" xfId="1521"/>
    <cellStyle name="Название 12" xfId="1522"/>
    <cellStyle name="Название 13" xfId="1523"/>
    <cellStyle name="Название 14" xfId="1524"/>
    <cellStyle name="Название 15" xfId="1525"/>
    <cellStyle name="Название 2" xfId="1526"/>
    <cellStyle name="Название 2 2" xfId="1527"/>
    <cellStyle name="Название 3 2" xfId="1528"/>
    <cellStyle name="Название 4 2" xfId="1529"/>
    <cellStyle name="Название 5" xfId="1530"/>
    <cellStyle name="Название 6" xfId="1531"/>
    <cellStyle name="Название 7" xfId="1532"/>
    <cellStyle name="Название 8" xfId="1533"/>
    <cellStyle name="Название 9" xfId="1534"/>
    <cellStyle name="Нейтральный 10" xfId="1535"/>
    <cellStyle name="Нейтральный 11" xfId="1536"/>
    <cellStyle name="Нейтральный 12" xfId="1537"/>
    <cellStyle name="Нейтральный 13" xfId="1538"/>
    <cellStyle name="Нейтральный 14" xfId="1539"/>
    <cellStyle name="Нейтральный 15" xfId="1540"/>
    <cellStyle name="Нейтральный 2" xfId="1541"/>
    <cellStyle name="Нейтральный 2 2" xfId="1542"/>
    <cellStyle name="Нейтральный 3 2" xfId="1543"/>
    <cellStyle name="Нейтральный 4 2" xfId="1544"/>
    <cellStyle name="Нейтральный 5" xfId="1545"/>
    <cellStyle name="Нейтральный 6" xfId="1546"/>
    <cellStyle name="Нейтральный 7" xfId="1547"/>
    <cellStyle name="Нейтральный 8" xfId="1548"/>
    <cellStyle name="Нейтральный 9" xfId="1549"/>
    <cellStyle name="Обычный" xfId="0" builtinId="0"/>
    <cellStyle name="Обычный 10" xfId="1550"/>
    <cellStyle name="Обычный 10 2" xfId="1551"/>
    <cellStyle name="Обычный 10 2 2" xfId="1552"/>
    <cellStyle name="Обычный 10 2 2 2" xfId="1553"/>
    <cellStyle name="Обычный 10 2 3" xfId="1554"/>
    <cellStyle name="Обычный 10 2 3 2" xfId="1555"/>
    <cellStyle name="Обычный 10 2 4" xfId="1556"/>
    <cellStyle name="Обычный 10 2 5" xfId="1557"/>
    <cellStyle name="Обычный 10 3" xfId="1558"/>
    <cellStyle name="Обычный 10 3 2" xfId="1559"/>
    <cellStyle name="Обычный 10 3 2 2" xfId="1560"/>
    <cellStyle name="Обычный 10 3 3" xfId="1561"/>
    <cellStyle name="Обычный 10 3 4" xfId="1562"/>
    <cellStyle name="Обычный 10 4" xfId="1563"/>
    <cellStyle name="Обычный 10 4 2" xfId="1564"/>
    <cellStyle name="Обычный 10 4 3" xfId="1565"/>
    <cellStyle name="Обычный 10 5" xfId="1566"/>
    <cellStyle name="Обычный 100" xfId="1567"/>
    <cellStyle name="Обычный 101" xfId="1568"/>
    <cellStyle name="Обычный 101 2" xfId="1569"/>
    <cellStyle name="Обычный 11" xfId="1570"/>
    <cellStyle name="Обычный 11 2" xfId="1571"/>
    <cellStyle name="Обычный 11 2 2" xfId="1572"/>
    <cellStyle name="Обычный 11 3" xfId="1573"/>
    <cellStyle name="Обычный 12" xfId="1574"/>
    <cellStyle name="Обычный 12 2" xfId="1575"/>
    <cellStyle name="Обычный 12 2 2" xfId="1576"/>
    <cellStyle name="Обычный 12 2 3" xfId="1577"/>
    <cellStyle name="Обычный 12 3" xfId="1578"/>
    <cellStyle name="Обычный 12 3 2" xfId="1579"/>
    <cellStyle name="Обычный 12 4" xfId="1580"/>
    <cellStyle name="Обычный 12 4 2" xfId="1581"/>
    <cellStyle name="Обычный 12 5" xfId="1582"/>
    <cellStyle name="Обычный 12 6" xfId="1583"/>
    <cellStyle name="Обычный 13" xfId="1584"/>
    <cellStyle name="Обычный 13 2" xfId="1585"/>
    <cellStyle name="Обычный 13 2 2" xfId="1586"/>
    <cellStyle name="Обычный 13 2 3" xfId="1587"/>
    <cellStyle name="Обычный 13 3" xfId="1588"/>
    <cellStyle name="Обычный 13 3 2" xfId="1589"/>
    <cellStyle name="Обычный 13 4" xfId="1590"/>
    <cellStyle name="Обычный 14" xfId="1591"/>
    <cellStyle name="Обычный 14 2" xfId="1592"/>
    <cellStyle name="Обычный 14 2 2" xfId="1593"/>
    <cellStyle name="Обычный 14 2 3" xfId="1594"/>
    <cellStyle name="Обычный 14 3" xfId="1595"/>
    <cellStyle name="Обычный 14 3 2" xfId="1596"/>
    <cellStyle name="Обычный 14 4" xfId="1597"/>
    <cellStyle name="Обычный 14 5" xfId="1598"/>
    <cellStyle name="Обычный 15" xfId="1599"/>
    <cellStyle name="Обычный 15 2" xfId="1600"/>
    <cellStyle name="Обычный 15 2 2" xfId="1601"/>
    <cellStyle name="Обычный 15 2 3" xfId="1602"/>
    <cellStyle name="Обычный 15 3" xfId="1603"/>
    <cellStyle name="Обычный 15 4" xfId="1604"/>
    <cellStyle name="Обычный 16" xfId="1605"/>
    <cellStyle name="Обычный 16 2" xfId="1606"/>
    <cellStyle name="Обычный 16 2 2" xfId="1607"/>
    <cellStyle name="Обычный 16 2 3" xfId="1608"/>
    <cellStyle name="Обычный 16 3" xfId="1609"/>
    <cellStyle name="Обычный 16 4" xfId="1610"/>
    <cellStyle name="Обычный 17" xfId="1611"/>
    <cellStyle name="Обычный 17 2" xfId="1612"/>
    <cellStyle name="Обычный 17 2 2" xfId="1613"/>
    <cellStyle name="Обычный 17 3" xfId="1614"/>
    <cellStyle name="Обычный 17 4" xfId="1615"/>
    <cellStyle name="Обычный 18" xfId="1616"/>
    <cellStyle name="Обычный 19" xfId="1617"/>
    <cellStyle name="Обычный 19 2" xfId="1618"/>
    <cellStyle name="Обычный 19 2 2" xfId="1619"/>
    <cellStyle name="Обычный 19 3" xfId="1620"/>
    <cellStyle name="Обычный 2" xfId="1"/>
    <cellStyle name="Обычный 2 10" xfId="1621"/>
    <cellStyle name="Обычный 2 10 2" xfId="1622"/>
    <cellStyle name="Обычный 2 100" xfId="1623"/>
    <cellStyle name="Обычный 2 101" xfId="1624"/>
    <cellStyle name="Обычный 2 102" xfId="1625"/>
    <cellStyle name="Обычный 2 103" xfId="1626"/>
    <cellStyle name="Обычный 2 104" xfId="1627"/>
    <cellStyle name="Обычный 2 11" xfId="1628"/>
    <cellStyle name="Обычный 2 11 2" xfId="1629"/>
    <cellStyle name="Обычный 2 11 3" xfId="1630"/>
    <cellStyle name="Обычный 2 11 4" xfId="1631"/>
    <cellStyle name="Обычный 2 11 5" xfId="1632"/>
    <cellStyle name="Обычный 2 11 6" xfId="1633"/>
    <cellStyle name="Обычный 2 11 7" xfId="1634"/>
    <cellStyle name="Обычный 2 11_Параметры КБ 08-13(1)" xfId="1635"/>
    <cellStyle name="Обычный 2 12" xfId="1636"/>
    <cellStyle name="Обычный 2 12 2" xfId="1637"/>
    <cellStyle name="Обычный 2 13" xfId="1638"/>
    <cellStyle name="Обычный 2 13 2" xfId="1639"/>
    <cellStyle name="Обычный 2 14" xfId="1640"/>
    <cellStyle name="Обычный 2 14 2" xfId="1641"/>
    <cellStyle name="Обычный 2 14 3" xfId="1642"/>
    <cellStyle name="Обычный 2 15" xfId="1643"/>
    <cellStyle name="Обычный 2 15 2" xfId="1644"/>
    <cellStyle name="Обычный 2 15 3" xfId="1645"/>
    <cellStyle name="Обычный 2 16" xfId="1646"/>
    <cellStyle name="Обычный 2 16 2" xfId="1647"/>
    <cellStyle name="Обычный 2 16 3" xfId="1648"/>
    <cellStyle name="Обычный 2 17" xfId="1649"/>
    <cellStyle name="Обычный 2 17 2" xfId="1650"/>
    <cellStyle name="Обычный 2 18" xfId="1651"/>
    <cellStyle name="Обычный 2 19" xfId="1652"/>
    <cellStyle name="Обычный 2 19 2" xfId="1653"/>
    <cellStyle name="Обычный 2 2" xfId="1654"/>
    <cellStyle name="Обычный 2 2 2" xfId="1655"/>
    <cellStyle name="Обычный 2 2 2 2" xfId="1656"/>
    <cellStyle name="Обычный 2 2 3" xfId="1657"/>
    <cellStyle name="Обычный 2 2 4" xfId="1658"/>
    <cellStyle name="Обычный 2 2 5" xfId="1659"/>
    <cellStyle name="Обычный 2 2 6" xfId="1660"/>
    <cellStyle name="Обычный 2 20" xfId="1661"/>
    <cellStyle name="Обычный 2 20 2" xfId="1662"/>
    <cellStyle name="Обычный 2 21" xfId="1663"/>
    <cellStyle name="Обычный 2 21 2" xfId="1664"/>
    <cellStyle name="Обычный 2 21 3" xfId="1665"/>
    <cellStyle name="Обычный 2 22" xfId="1666"/>
    <cellStyle name="Обычный 2 22 2" xfId="1667"/>
    <cellStyle name="Обычный 2 22 3" xfId="1668"/>
    <cellStyle name="Обычный 2 23" xfId="1669"/>
    <cellStyle name="Обычный 2 23 2" xfId="1670"/>
    <cellStyle name="Обычный 2 24" xfId="1671"/>
    <cellStyle name="Обычный 2 24 2" xfId="1672"/>
    <cellStyle name="Обычный 2 24 3" xfId="1673"/>
    <cellStyle name="Обычный 2 25" xfId="1674"/>
    <cellStyle name="Обычный 2 25 2" xfId="1675"/>
    <cellStyle name="Обычный 2 25 3" xfId="1676"/>
    <cellStyle name="Обычный 2 26" xfId="1677"/>
    <cellStyle name="Обычный 2 26 2" xfId="1678"/>
    <cellStyle name="Обычный 2 27" xfId="1679"/>
    <cellStyle name="Обычный 2 27 2" xfId="1680"/>
    <cellStyle name="Обычный 2 28" xfId="1681"/>
    <cellStyle name="Обычный 2 28 2" xfId="1682"/>
    <cellStyle name="Обычный 2 29" xfId="1683"/>
    <cellStyle name="Обычный 2 29 2" xfId="1684"/>
    <cellStyle name="Обычный 2 3" xfId="1685"/>
    <cellStyle name="Обычный 2 3 2" xfId="1686"/>
    <cellStyle name="Обычный 2 3 3" xfId="1687"/>
    <cellStyle name="Обычный 2 3 4" xfId="1688"/>
    <cellStyle name="Обычный 2 3 4 2 3 2 2 3 2 2" xfId="1689"/>
    <cellStyle name="Обычный 2 3 4 2 3 2 2 3 2 2 2" xfId="1690"/>
    <cellStyle name="Обычный 2 3 5" xfId="1691"/>
    <cellStyle name="Обычный 2 3 6" xfId="1692"/>
    <cellStyle name="Обычный 2 3 7" xfId="1693"/>
    <cellStyle name="Обычный 2 3 8" xfId="1694"/>
    <cellStyle name="Обычный 2 3_Параметры КБ 08-13(1)" xfId="1695"/>
    <cellStyle name="Обычный 2 30" xfId="1696"/>
    <cellStyle name="Обычный 2 30 2" xfId="1697"/>
    <cellStyle name="Обычный 2 31" xfId="1698"/>
    <cellStyle name="Обычный 2 31 2" xfId="1699"/>
    <cellStyle name="Обычный 2 32" xfId="1700"/>
    <cellStyle name="Обычный 2 32 2" xfId="1701"/>
    <cellStyle name="Обычный 2 33" xfId="1702"/>
    <cellStyle name="Обычный 2 33 2" xfId="1703"/>
    <cellStyle name="Обычный 2 34" xfId="1704"/>
    <cellStyle name="Обычный 2 34 2" xfId="1705"/>
    <cellStyle name="Обычный 2 35" xfId="1706"/>
    <cellStyle name="Обычный 2 35 2" xfId="1707"/>
    <cellStyle name="Обычный 2 36" xfId="1708"/>
    <cellStyle name="Обычный 2 36 2" xfId="1709"/>
    <cellStyle name="Обычный 2 37" xfId="1710"/>
    <cellStyle name="Обычный 2 37 2" xfId="1711"/>
    <cellStyle name="Обычный 2 38" xfId="1712"/>
    <cellStyle name="Обычный 2 38 2" xfId="1713"/>
    <cellStyle name="Обычный 2 39" xfId="1714"/>
    <cellStyle name="Обычный 2 39 2" xfId="1715"/>
    <cellStyle name="Обычный 2 4" xfId="1716"/>
    <cellStyle name="Обычный 2 4 2" xfId="1717"/>
    <cellStyle name="Обычный 2 4 3" xfId="1718"/>
    <cellStyle name="Обычный 2 40" xfId="1719"/>
    <cellStyle name="Обычный 2 40 2" xfId="1720"/>
    <cellStyle name="Обычный 2 41" xfId="1721"/>
    <cellStyle name="Обычный 2 41 2" xfId="1722"/>
    <cellStyle name="Обычный 2 42" xfId="1723"/>
    <cellStyle name="Обычный 2 42 2" xfId="1724"/>
    <cellStyle name="Обычный 2 43" xfId="1725"/>
    <cellStyle name="Обычный 2 43 2" xfId="1726"/>
    <cellStyle name="Обычный 2 44" xfId="1727"/>
    <cellStyle name="Обычный 2 44 2" xfId="1728"/>
    <cellStyle name="Обычный 2 45" xfId="1729"/>
    <cellStyle name="Обычный 2 45 2" xfId="1730"/>
    <cellStyle name="Обычный 2 46" xfId="1731"/>
    <cellStyle name="Обычный 2 46 2" xfId="1732"/>
    <cellStyle name="Обычный 2 47" xfId="1733"/>
    <cellStyle name="Обычный 2 47 2" xfId="1734"/>
    <cellStyle name="Обычный 2 48" xfId="1735"/>
    <cellStyle name="Обычный 2 48 2" xfId="1736"/>
    <cellStyle name="Обычный 2 49" xfId="1737"/>
    <cellStyle name="Обычный 2 49 2" xfId="1738"/>
    <cellStyle name="Обычный 2 49 3" xfId="1739"/>
    <cellStyle name="Обычный 2 5" xfId="1740"/>
    <cellStyle name="Обычный 2 5 2" xfId="1741"/>
    <cellStyle name="Обычный 2 50" xfId="1742"/>
    <cellStyle name="Обычный 2 50 2" xfId="1743"/>
    <cellStyle name="Обычный 2 50 3" xfId="1744"/>
    <cellStyle name="Обычный 2 51" xfId="1745"/>
    <cellStyle name="Обычный 2 51 2" xfId="1746"/>
    <cellStyle name="Обычный 2 51 3" xfId="1747"/>
    <cellStyle name="Обычный 2 52" xfId="1748"/>
    <cellStyle name="Обычный 2 52 2" xfId="1749"/>
    <cellStyle name="Обычный 2 53" xfId="1750"/>
    <cellStyle name="Обычный 2 53 2" xfId="1751"/>
    <cellStyle name="Обычный 2 53 3" xfId="1752"/>
    <cellStyle name="Обычный 2 54" xfId="1753"/>
    <cellStyle name="Обычный 2 54 2" xfId="1754"/>
    <cellStyle name="Обычный 2 54 3" xfId="1755"/>
    <cellStyle name="Обычный 2 55" xfId="1756"/>
    <cellStyle name="Обычный 2 55 2" xfId="1757"/>
    <cellStyle name="Обычный 2 56" xfId="1758"/>
    <cellStyle name="Обычный 2 56 2" xfId="1759"/>
    <cellStyle name="Обычный 2 57" xfId="1760"/>
    <cellStyle name="Обычный 2 57 2" xfId="1761"/>
    <cellStyle name="Обычный 2 58" xfId="1762"/>
    <cellStyle name="Обычный 2 58 2" xfId="1763"/>
    <cellStyle name="Обычный 2 59" xfId="1764"/>
    <cellStyle name="Обычный 2 59 2" xfId="1765"/>
    <cellStyle name="Обычный 2 6" xfId="1766"/>
    <cellStyle name="Обычный 2 6 2" xfId="1767"/>
    <cellStyle name="Обычный 2 60" xfId="1768"/>
    <cellStyle name="Обычный 2 60 2" xfId="1769"/>
    <cellStyle name="Обычный 2 61" xfId="1770"/>
    <cellStyle name="Обычный 2 61 2" xfId="1771"/>
    <cellStyle name="Обычный 2 62" xfId="1772"/>
    <cellStyle name="Обычный 2 62 2" xfId="1773"/>
    <cellStyle name="Обычный 2 63" xfId="1774"/>
    <cellStyle name="Обычный 2 63 2" xfId="1775"/>
    <cellStyle name="Обычный 2 64" xfId="1776"/>
    <cellStyle name="Обычный 2 65" xfId="1777"/>
    <cellStyle name="Обычный 2 66" xfId="1778"/>
    <cellStyle name="Обычный 2 67" xfId="1779"/>
    <cellStyle name="Обычный 2 68" xfId="1780"/>
    <cellStyle name="Обычный 2 69" xfId="1781"/>
    <cellStyle name="Обычный 2 7" xfId="1782"/>
    <cellStyle name="Обычный 2 7 2" xfId="1783"/>
    <cellStyle name="Обычный 2 7 3" xfId="1784"/>
    <cellStyle name="Обычный 2 70" xfId="1785"/>
    <cellStyle name="Обычный 2 71" xfId="1786"/>
    <cellStyle name="Обычный 2 72" xfId="1787"/>
    <cellStyle name="Обычный 2 73" xfId="1788"/>
    <cellStyle name="Обычный 2 74" xfId="1789"/>
    <cellStyle name="Обычный 2 75" xfId="1790"/>
    <cellStyle name="Обычный 2 76" xfId="1791"/>
    <cellStyle name="Обычный 2 77" xfId="1792"/>
    <cellStyle name="Обычный 2 78" xfId="1793"/>
    <cellStyle name="Обычный 2 78 2" xfId="1794"/>
    <cellStyle name="Обычный 2 79" xfId="1795"/>
    <cellStyle name="Обычный 2 79 2" xfId="1796"/>
    <cellStyle name="Обычный 2 8" xfId="1797"/>
    <cellStyle name="Обычный 2 8 2" xfId="1798"/>
    <cellStyle name="Обычный 2 8 3" xfId="1799"/>
    <cellStyle name="Обычный 2 80" xfId="1800"/>
    <cellStyle name="Обычный 2 81" xfId="1801"/>
    <cellStyle name="Обычный 2 82" xfId="1802"/>
    <cellStyle name="Обычный 2 83" xfId="1803"/>
    <cellStyle name="Обычный 2 84" xfId="1804"/>
    <cellStyle name="Обычный 2 85" xfId="1805"/>
    <cellStyle name="Обычный 2 86" xfId="1806"/>
    <cellStyle name="Обычный 2 87" xfId="1807"/>
    <cellStyle name="Обычный 2 88" xfId="1808"/>
    <cellStyle name="Обычный 2 89" xfId="1809"/>
    <cellStyle name="Обычный 2 9" xfId="1810"/>
    <cellStyle name="Обычный 2 9 2" xfId="1811"/>
    <cellStyle name="Обычный 2 90" xfId="1812"/>
    <cellStyle name="Обычный 2 91" xfId="1813"/>
    <cellStyle name="Обычный 2 92" xfId="1814"/>
    <cellStyle name="Обычный 2 93" xfId="1815"/>
    <cellStyle name="Обычный 2 94" xfId="1816"/>
    <cellStyle name="Обычный 2 95" xfId="1817"/>
    <cellStyle name="Обычный 2 96" xfId="1818"/>
    <cellStyle name="Обычный 2 97" xfId="1819"/>
    <cellStyle name="Обычный 2 98" xfId="1820"/>
    <cellStyle name="Обычный 2 99" xfId="1821"/>
    <cellStyle name="Обычный 20" xfId="1822"/>
    <cellStyle name="Обычный 20 2" xfId="1823"/>
    <cellStyle name="Обычный 20 2 2" xfId="1824"/>
    <cellStyle name="Обычный 20 3" xfId="1825"/>
    <cellStyle name="Обычный 21" xfId="1826"/>
    <cellStyle name="Обычный 21 2" xfId="1827"/>
    <cellStyle name="Обычный 21 2 2" xfId="1828"/>
    <cellStyle name="Обычный 21 3" xfId="1829"/>
    <cellStyle name="Обычный 22" xfId="1830"/>
    <cellStyle name="Обычный 22 2" xfId="1831"/>
    <cellStyle name="Обычный 22 2 2" xfId="1832"/>
    <cellStyle name="Обычный 22 3" xfId="1833"/>
    <cellStyle name="Обычный 22 3 2" xfId="1834"/>
    <cellStyle name="Обычный 23" xfId="1835"/>
    <cellStyle name="Обычный 23 2" xfId="1836"/>
    <cellStyle name="Обычный 24" xfId="1837"/>
    <cellStyle name="Обычный 24 2" xfId="1838"/>
    <cellStyle name="Обычный 25" xfId="1839"/>
    <cellStyle name="Обычный 25 2" xfId="1840"/>
    <cellStyle name="Обычный 25 3" xfId="1841"/>
    <cellStyle name="Обычный 26" xfId="1842"/>
    <cellStyle name="Обычный 26 2" xfId="1843"/>
    <cellStyle name="Обычный 26 3" xfId="1844"/>
    <cellStyle name="Обычный 27" xfId="1845"/>
    <cellStyle name="Обычный 28" xfId="1846"/>
    <cellStyle name="Обычный 29" xfId="1847"/>
    <cellStyle name="Обычный 3" xfId="1848"/>
    <cellStyle name="Обычный 3 10" xfId="1849"/>
    <cellStyle name="Обычный 3 2" xfId="1850"/>
    <cellStyle name="Обычный 3 2 2" xfId="1851"/>
    <cellStyle name="Обычный 3 2 2 2" xfId="1852"/>
    <cellStyle name="Обычный 3 2 2 2 2" xfId="1853"/>
    <cellStyle name="Обычный 3 2 2 2 2 2" xfId="1854"/>
    <cellStyle name="Обычный 3 2 2 2 3" xfId="1855"/>
    <cellStyle name="Обычный 3 2 2 3" xfId="1856"/>
    <cellStyle name="Обычный 3 2 2 3 2" xfId="1857"/>
    <cellStyle name="Обычный 3 2 2 4" xfId="1858"/>
    <cellStyle name="Обычный 3 2 2 5" xfId="1859"/>
    <cellStyle name="Обычный 3 2 3" xfId="1860"/>
    <cellStyle name="Обычный 3 2 3 2" xfId="1861"/>
    <cellStyle name="Обычный 3 2 3 2 2" xfId="1862"/>
    <cellStyle name="Обычный 3 2 3 2 2 2" xfId="1863"/>
    <cellStyle name="Обычный 3 2 3 2 3" xfId="1864"/>
    <cellStyle name="Обычный 3 2 3 3" xfId="1865"/>
    <cellStyle name="Обычный 3 2 3 3 2" xfId="1866"/>
    <cellStyle name="Обычный 3 2 3 4" xfId="1867"/>
    <cellStyle name="Обычный 3 2 4" xfId="1868"/>
    <cellStyle name="Обычный 3 2 4 2" xfId="1869"/>
    <cellStyle name="Обычный 3 2 4 2 2" xfId="1870"/>
    <cellStyle name="Обычный 3 2 4 3" xfId="1871"/>
    <cellStyle name="Обычный 3 2 5" xfId="1872"/>
    <cellStyle name="Обычный 3 2 5 2" xfId="1873"/>
    <cellStyle name="Обычный 3 2 6" xfId="1874"/>
    <cellStyle name="Обычный 3 2 6 2" xfId="1875"/>
    <cellStyle name="Обычный 3 3" xfId="1876"/>
    <cellStyle name="Обычный 3 3 2" xfId="1877"/>
    <cellStyle name="Обычный 3 3 2 2" xfId="1878"/>
    <cellStyle name="Обычный 3 3 2 2 2" xfId="1879"/>
    <cellStyle name="Обычный 3 3 2 3" xfId="1880"/>
    <cellStyle name="Обычный 3 3 3" xfId="1881"/>
    <cellStyle name="Обычный 3 3 3 2" xfId="1882"/>
    <cellStyle name="Обычный 3 3 4" xfId="1883"/>
    <cellStyle name="Обычный 3 3 5" xfId="1884"/>
    <cellStyle name="Обычный 3 4" xfId="1885"/>
    <cellStyle name="Обычный 3 4 2" xfId="1886"/>
    <cellStyle name="Обычный 3 4 2 2" xfId="1887"/>
    <cellStyle name="Обычный 3 4 2 2 2" xfId="1888"/>
    <cellStyle name="Обычный 3 4 2 3" xfId="1889"/>
    <cellStyle name="Обычный 3 4 2 4" xfId="1890"/>
    <cellStyle name="Обычный 3 4 3" xfId="1891"/>
    <cellStyle name="Обычный 3 4 3 2" xfId="1892"/>
    <cellStyle name="Обычный 3 4 4" xfId="1893"/>
    <cellStyle name="Обычный 3 4 5" xfId="1894"/>
    <cellStyle name="Обычный 3 5" xfId="1895"/>
    <cellStyle name="Обычный 3 5 2" xfId="1896"/>
    <cellStyle name="Обычный 3 5 2 2" xfId="1897"/>
    <cellStyle name="Обычный 3 5 3" xfId="1898"/>
    <cellStyle name="Обычный 3 5 4" xfId="1899"/>
    <cellStyle name="Обычный 3 6" xfId="1900"/>
    <cellStyle name="Обычный 3 6 2" xfId="1901"/>
    <cellStyle name="Обычный 3 6 3" xfId="1902"/>
    <cellStyle name="Обычный 3 7" xfId="1903"/>
    <cellStyle name="Обычный 3 7 2" xfId="1904"/>
    <cellStyle name="Обычный 3 7 3" xfId="1905"/>
    <cellStyle name="Обычный 3 8" xfId="1906"/>
    <cellStyle name="Обычный 3 9" xfId="1907"/>
    <cellStyle name="Обычный 30" xfId="1908"/>
    <cellStyle name="Обычный 31" xfId="1909"/>
    <cellStyle name="Обычный 32" xfId="1910"/>
    <cellStyle name="Обычный 33" xfId="1911"/>
    <cellStyle name="Обычный 34" xfId="1912"/>
    <cellStyle name="Обычный 35" xfId="1913"/>
    <cellStyle name="Обычный 36" xfId="1914"/>
    <cellStyle name="Обычный 37" xfId="1915"/>
    <cellStyle name="Обычный 38" xfId="1916"/>
    <cellStyle name="Обычный 39" xfId="1917"/>
    <cellStyle name="Обычный 4" xfId="1918"/>
    <cellStyle name="Обычный 4 2" xfId="1919"/>
    <cellStyle name="Обычный 4 2 2" xfId="1920"/>
    <cellStyle name="Обычный 4 2 2 2" xfId="1921"/>
    <cellStyle name="Обычный 4 2 2 2 2" xfId="1922"/>
    <cellStyle name="Обычный 4 2 2 2 2 2" xfId="1923"/>
    <cellStyle name="Обычный 4 2 2 2 3" xfId="1924"/>
    <cellStyle name="Обычный 4 2 2 3" xfId="1925"/>
    <cellStyle name="Обычный 4 2 2 3 2" xfId="1926"/>
    <cellStyle name="Обычный 4 2 2 4" xfId="1927"/>
    <cellStyle name="Обычный 4 2 3" xfId="1928"/>
    <cellStyle name="Обычный 4 2 3 2" xfId="1929"/>
    <cellStyle name="Обычный 4 2 3 2 2" xfId="1930"/>
    <cellStyle name="Обычный 4 2 3 2 2 2" xfId="1931"/>
    <cellStyle name="Обычный 4 2 3 2 3" xfId="1932"/>
    <cellStyle name="Обычный 4 2 3 3" xfId="1933"/>
    <cellStyle name="Обычный 4 2 3 3 2" xfId="1934"/>
    <cellStyle name="Обычный 4 2 3 4" xfId="1935"/>
    <cellStyle name="Обычный 4 2 4" xfId="1936"/>
    <cellStyle name="Обычный 4 2 4 2" xfId="1937"/>
    <cellStyle name="Обычный 4 2 4 2 2" xfId="1938"/>
    <cellStyle name="Обычный 4 2 4 3" xfId="1939"/>
    <cellStyle name="Обычный 4 2 5" xfId="1940"/>
    <cellStyle name="Обычный 4 2 5 2" xfId="1941"/>
    <cellStyle name="Обычный 4 2 6" xfId="1942"/>
    <cellStyle name="Обычный 4 2 6 2" xfId="1943"/>
    <cellStyle name="Обычный 4 2 6 2 2" xfId="1944"/>
    <cellStyle name="Обычный 4 2 6 2 2 2" xfId="1945"/>
    <cellStyle name="Обычный 4 2 6 2 2 2 2" xfId="1946"/>
    <cellStyle name="Обычный 4 2 6 2 2 2 2 2" xfId="1947"/>
    <cellStyle name="Обычный 4 2 6 2 2 2 3" xfId="1948"/>
    <cellStyle name="Обычный 4 2 6 2 2 3" xfId="1949"/>
    <cellStyle name="Обычный 4 2 6 2 2 3 2" xfId="1950"/>
    <cellStyle name="Обычный 4 2 6 2 2 4" xfId="1951"/>
    <cellStyle name="Обычный 4 2 6 2 3" xfId="1952"/>
    <cellStyle name="Обычный 4 2 6 2 3 2" xfId="1953"/>
    <cellStyle name="Обычный 4 2 6 2 3 2 2" xfId="1954"/>
    <cellStyle name="Обычный 4 2 6 2 3 3" xfId="1955"/>
    <cellStyle name="Обычный 4 2 6 2 4" xfId="1956"/>
    <cellStyle name="Обычный 4 2 6 2 4 2" xfId="1957"/>
    <cellStyle name="Обычный 4 2 6 2 5" xfId="1958"/>
    <cellStyle name="Обычный 4 2 6 3" xfId="1959"/>
    <cellStyle name="Обычный 4 2 6 3 2" xfId="1960"/>
    <cellStyle name="Обычный 4 2 6 3 2 2" xfId="1961"/>
    <cellStyle name="Обычный 4 2 6 3 2 2 2" xfId="1962"/>
    <cellStyle name="Обычный 4 2 6 3 2 3" xfId="1963"/>
    <cellStyle name="Обычный 4 2 6 3 3" xfId="1964"/>
    <cellStyle name="Обычный 4 2 6 3 3 2" xfId="1965"/>
    <cellStyle name="Обычный 4 2 6 3 4" xfId="1966"/>
    <cellStyle name="Обычный 4 2 6 4" xfId="1967"/>
    <cellStyle name="Обычный 4 2 6 4 2" xfId="1968"/>
    <cellStyle name="Обычный 4 2 6 4 2 2" xfId="1969"/>
    <cellStyle name="Обычный 4 2 6 4 3" xfId="1970"/>
    <cellStyle name="Обычный 4 2 6 5" xfId="1971"/>
    <cellStyle name="Обычный 4 2 6 5 2" xfId="1972"/>
    <cellStyle name="Обычный 4 2 6 6" xfId="1973"/>
    <cellStyle name="Обычный 4 2 7" xfId="1974"/>
    <cellStyle name="Обычный 4 2 8" xfId="1975"/>
    <cellStyle name="Обычный 4 3" xfId="1976"/>
    <cellStyle name="Обычный 4 3 2" xfId="1977"/>
    <cellStyle name="Обычный 4 3 2 2" xfId="1978"/>
    <cellStyle name="Обычный 4 3 2 2 2" xfId="1979"/>
    <cellStyle name="Обычный 4 3 2 3" xfId="1980"/>
    <cellStyle name="Обычный 4 3 3" xfId="1981"/>
    <cellStyle name="Обычный 4 3 3 2" xfId="1982"/>
    <cellStyle name="Обычный 4 3 4" xfId="1983"/>
    <cellStyle name="Обычный 4 4" xfId="1984"/>
    <cellStyle name="Обычный 4 4 2" xfId="1985"/>
    <cellStyle name="Обычный 4 4 2 2" xfId="1986"/>
    <cellStyle name="Обычный 4 4 2 2 2" xfId="1987"/>
    <cellStyle name="Обычный 4 4 2 3" xfId="1988"/>
    <cellStyle name="Обычный 4 4 3" xfId="1989"/>
    <cellStyle name="Обычный 4 4 3 2" xfId="1990"/>
    <cellStyle name="Обычный 4 4 4" xfId="1991"/>
    <cellStyle name="Обычный 4 4 5" xfId="1992"/>
    <cellStyle name="Обычный 4 5" xfId="1993"/>
    <cellStyle name="Обычный 4 5 2" xfId="1994"/>
    <cellStyle name="Обычный 4 5 2 2" xfId="1995"/>
    <cellStyle name="Обычный 4 5 3" xfId="1996"/>
    <cellStyle name="Обычный 4 6" xfId="1997"/>
    <cellStyle name="Обычный 4 6 2" xfId="1998"/>
    <cellStyle name="Обычный 4 6 2 2" xfId="1999"/>
    <cellStyle name="Обычный 4 6 2 2 2" xfId="2000"/>
    <cellStyle name="Обычный 4 6 2 2 2 2" xfId="2001"/>
    <cellStyle name="Обычный 4 6 2 2 2 2 2" xfId="2002"/>
    <cellStyle name="Обычный 4 6 2 2 2 3" xfId="2003"/>
    <cellStyle name="Обычный 4 6 2 2 3" xfId="2004"/>
    <cellStyle name="Обычный 4 6 2 2 3 2" xfId="2005"/>
    <cellStyle name="Обычный 4 6 2 2 4" xfId="2006"/>
    <cellStyle name="Обычный 4 6 2 3" xfId="2007"/>
    <cellStyle name="Обычный 4 6 2 3 2" xfId="2008"/>
    <cellStyle name="Обычный 4 6 2 3 2 2" xfId="2009"/>
    <cellStyle name="Обычный 4 6 2 3 3" xfId="2010"/>
    <cellStyle name="Обычный 4 6 2 4" xfId="2011"/>
    <cellStyle name="Обычный 4 6 2 4 2" xfId="2012"/>
    <cellStyle name="Обычный 4 6 2 5" xfId="2013"/>
    <cellStyle name="Обычный 4 6 3" xfId="2014"/>
    <cellStyle name="Обычный 4 6 3 2" xfId="2015"/>
    <cellStyle name="Обычный 4 6 3 2 2" xfId="2016"/>
    <cellStyle name="Обычный 4 6 3 2 2 2" xfId="2017"/>
    <cellStyle name="Обычный 4 6 3 2 3" xfId="2018"/>
    <cellStyle name="Обычный 4 6 3 3" xfId="2019"/>
    <cellStyle name="Обычный 4 6 3 3 2" xfId="2020"/>
    <cellStyle name="Обычный 4 6 3 4" xfId="2021"/>
    <cellStyle name="Обычный 4 6 4" xfId="2022"/>
    <cellStyle name="Обычный 4 6 4 2" xfId="2023"/>
    <cellStyle name="Обычный 4 6 4 2 2" xfId="2024"/>
    <cellStyle name="Обычный 4 6 4 3" xfId="2025"/>
    <cellStyle name="Обычный 4 6 5" xfId="2026"/>
    <cellStyle name="Обычный 4 6 5 2" xfId="2027"/>
    <cellStyle name="Обычный 4 6 6" xfId="2028"/>
    <cellStyle name="Обычный 4 7" xfId="2029"/>
    <cellStyle name="Обычный 4 7 2" xfId="2030"/>
    <cellStyle name="Обычный 4 8" xfId="2031"/>
    <cellStyle name="Обычный 4 8 2" xfId="2032"/>
    <cellStyle name="Обычный 40" xfId="2033"/>
    <cellStyle name="Обычный 41" xfId="2034"/>
    <cellStyle name="Обычный 42" xfId="2035"/>
    <cellStyle name="Обычный 43" xfId="2036"/>
    <cellStyle name="Обычный 44" xfId="2037"/>
    <cellStyle name="Обычный 45" xfId="2038"/>
    <cellStyle name="Обычный 46" xfId="2039"/>
    <cellStyle name="Обычный 47" xfId="2040"/>
    <cellStyle name="Обычный 48" xfId="2041"/>
    <cellStyle name="Обычный 49" xfId="2042"/>
    <cellStyle name="Обычный 5" xfId="2043"/>
    <cellStyle name="Обычный 5 2" xfId="2044"/>
    <cellStyle name="Обычный 5 3" xfId="2045"/>
    <cellStyle name="Обычный 5 3 2" xfId="2046"/>
    <cellStyle name="Обычный 5 3 2 2" xfId="2047"/>
    <cellStyle name="Обычный 5 3 3" xfId="2048"/>
    <cellStyle name="Обычный 5 4" xfId="2049"/>
    <cellStyle name="Обычный 50" xfId="2050"/>
    <cellStyle name="Обычный 51" xfId="2051"/>
    <cellStyle name="Обычный 52" xfId="2052"/>
    <cellStyle name="Обычный 53" xfId="2053"/>
    <cellStyle name="Обычный 54" xfId="2054"/>
    <cellStyle name="Обычный 55" xfId="2055"/>
    <cellStyle name="Обычный 56" xfId="2056"/>
    <cellStyle name="Обычный 57" xfId="2057"/>
    <cellStyle name="Обычный 58" xfId="2058"/>
    <cellStyle name="Обычный 59" xfId="2059"/>
    <cellStyle name="Обычный 6" xfId="2060"/>
    <cellStyle name="Обычный 6 2" xfId="2061"/>
    <cellStyle name="Обычный 6 2 2" xfId="2062"/>
    <cellStyle name="Обычный 6 2 2 2" xfId="2063"/>
    <cellStyle name="Обычный 6 2 2 2 2" xfId="2064"/>
    <cellStyle name="Обычный 6 2 2 3" xfId="2065"/>
    <cellStyle name="Обычный 6 2 2 4" xfId="2066"/>
    <cellStyle name="Обычный 6 2 3" xfId="2067"/>
    <cellStyle name="Обычный 6 2 3 2" xfId="2068"/>
    <cellStyle name="Обычный 6 2 4" xfId="2069"/>
    <cellStyle name="Обычный 6 2 4 2" xfId="2070"/>
    <cellStyle name="Обычный 6 2 5" xfId="2071"/>
    <cellStyle name="Обычный 6 2 6" xfId="2072"/>
    <cellStyle name="Обычный 6 3" xfId="2073"/>
    <cellStyle name="Обычный 6 3 2" xfId="2074"/>
    <cellStyle name="Обычный 6 3 2 2" xfId="2075"/>
    <cellStyle name="Обычный 6 3 3" xfId="2076"/>
    <cellStyle name="Обычный 6 4" xfId="2077"/>
    <cellStyle name="Обычный 6 4 2" xfId="2078"/>
    <cellStyle name="Обычный 6 4 3" xfId="2079"/>
    <cellStyle name="Обычный 6 5" xfId="2080"/>
    <cellStyle name="Обычный 6 5 2" xfId="2081"/>
    <cellStyle name="Обычный 60" xfId="2082"/>
    <cellStyle name="Обычный 61" xfId="2083"/>
    <cellStyle name="Обычный 62" xfId="2084"/>
    <cellStyle name="Обычный 63" xfId="2085"/>
    <cellStyle name="Обычный 64" xfId="2086"/>
    <cellStyle name="Обычный 65" xfId="2087"/>
    <cellStyle name="Обычный 66" xfId="2088"/>
    <cellStyle name="Обычный 67" xfId="2089"/>
    <cellStyle name="Обычный 68" xfId="2090"/>
    <cellStyle name="Обычный 69" xfId="2091"/>
    <cellStyle name="Обычный 7" xfId="2092"/>
    <cellStyle name="Обычный 7 2" xfId="2093"/>
    <cellStyle name="Обычный 7 2 2" xfId="2094"/>
    <cellStyle name="Обычный 7 3" xfId="2095"/>
    <cellStyle name="Обычный 7 3 2" xfId="2096"/>
    <cellStyle name="Обычный 7 4" xfId="2097"/>
    <cellStyle name="Обычный 70" xfId="2098"/>
    <cellStyle name="Обычный 71" xfId="2099"/>
    <cellStyle name="Обычный 72" xfId="2100"/>
    <cellStyle name="Обычный 73" xfId="2101"/>
    <cellStyle name="Обычный 74" xfId="2102"/>
    <cellStyle name="Обычный 75" xfId="2103"/>
    <cellStyle name="Обычный 76" xfId="2104"/>
    <cellStyle name="Обычный 77" xfId="2105"/>
    <cellStyle name="Обычный 78" xfId="2106"/>
    <cellStyle name="Обычный 79" xfId="2107"/>
    <cellStyle name="Обычный 8" xfId="2108"/>
    <cellStyle name="Обычный 8 2" xfId="2109"/>
    <cellStyle name="Обычный 8 2 2" xfId="2110"/>
    <cellStyle name="Обычный 8 2 2 2" xfId="2111"/>
    <cellStyle name="Обычный 8 2 3" xfId="2112"/>
    <cellStyle name="Обычный 8 2 4" xfId="2113"/>
    <cellStyle name="Обычный 8 3" xfId="2114"/>
    <cellStyle name="Обычный 8 3 2" xfId="2115"/>
    <cellStyle name="Обычный 8 3 3" xfId="2116"/>
    <cellStyle name="Обычный 8 4" xfId="2117"/>
    <cellStyle name="Обычный 8 4 2" xfId="2118"/>
    <cellStyle name="Обычный 8 4 3" xfId="2119"/>
    <cellStyle name="Обычный 80" xfId="2120"/>
    <cellStyle name="Обычный 81" xfId="2121"/>
    <cellStyle name="Обычный 82" xfId="2122"/>
    <cellStyle name="Обычный 83" xfId="2123"/>
    <cellStyle name="Обычный 84" xfId="2124"/>
    <cellStyle name="Обычный 85" xfId="2125"/>
    <cellStyle name="Обычный 86" xfId="2126"/>
    <cellStyle name="Обычный 87" xfId="2127"/>
    <cellStyle name="Обычный 88" xfId="2128"/>
    <cellStyle name="Обычный 89" xfId="2129"/>
    <cellStyle name="Обычный 9" xfId="2130"/>
    <cellStyle name="Обычный 9 2" xfId="2131"/>
    <cellStyle name="Обычный 9 2 2" xfId="2132"/>
    <cellStyle name="Обычный 9 2 2 2" xfId="2133"/>
    <cellStyle name="Обычный 9 2 3" xfId="2134"/>
    <cellStyle name="Обычный 9 2 4" xfId="2135"/>
    <cellStyle name="Обычный 9 3" xfId="2136"/>
    <cellStyle name="Обычный 9 3 2" xfId="2137"/>
    <cellStyle name="Обычный 9 3 3" xfId="2138"/>
    <cellStyle name="Обычный 9 4" xfId="2139"/>
    <cellStyle name="Обычный 9 4 2" xfId="2140"/>
    <cellStyle name="Обычный 9 5" xfId="2141"/>
    <cellStyle name="Обычный 90" xfId="2142"/>
    <cellStyle name="Обычный 91" xfId="2143"/>
    <cellStyle name="Обычный 92" xfId="2144"/>
    <cellStyle name="Обычный 93" xfId="2145"/>
    <cellStyle name="Обычный 94" xfId="2146"/>
    <cellStyle name="Обычный 95" xfId="2147"/>
    <cellStyle name="Обычный 96" xfId="2148"/>
    <cellStyle name="Обычный 97" xfId="2149"/>
    <cellStyle name="Обычный 98" xfId="2150"/>
    <cellStyle name="Обычный 99" xfId="2151"/>
    <cellStyle name="Отдельная ячейка" xfId="2152"/>
    <cellStyle name="Отдельная ячейка - константа" xfId="2153"/>
    <cellStyle name="Отдельная ячейка - константа [печать]" xfId="2154"/>
    <cellStyle name="Отдельная ячейка [печать]" xfId="2155"/>
    <cellStyle name="Отдельная ячейка-результат" xfId="2156"/>
    <cellStyle name="Отдельная ячейка-результат [печать]" xfId="2157"/>
    <cellStyle name="Плохой 10" xfId="2158"/>
    <cellStyle name="Плохой 11" xfId="2159"/>
    <cellStyle name="Плохой 12" xfId="2160"/>
    <cellStyle name="Плохой 13" xfId="2161"/>
    <cellStyle name="Плохой 14" xfId="2162"/>
    <cellStyle name="Плохой 15" xfId="2163"/>
    <cellStyle name="Плохой 2" xfId="2164"/>
    <cellStyle name="Плохой 2 2" xfId="2165"/>
    <cellStyle name="Плохой 3 2" xfId="2166"/>
    <cellStyle name="Плохой 4 2" xfId="2167"/>
    <cellStyle name="Плохой 5" xfId="2168"/>
    <cellStyle name="Плохой 6" xfId="2169"/>
    <cellStyle name="Плохой 7" xfId="2170"/>
    <cellStyle name="Плохой 8" xfId="2171"/>
    <cellStyle name="Плохой 9" xfId="2172"/>
    <cellStyle name="Пояснение 10" xfId="2173"/>
    <cellStyle name="Пояснение 11" xfId="2174"/>
    <cellStyle name="Пояснение 12" xfId="2175"/>
    <cellStyle name="Пояснение 13" xfId="2176"/>
    <cellStyle name="Пояснение 14" xfId="2177"/>
    <cellStyle name="Пояснение 15" xfId="2178"/>
    <cellStyle name="Пояснение 2" xfId="2179"/>
    <cellStyle name="Пояснение 2 2" xfId="2180"/>
    <cellStyle name="Пояснение 3 2" xfId="2181"/>
    <cellStyle name="Пояснение 4 2" xfId="2182"/>
    <cellStyle name="Пояснение 5" xfId="2183"/>
    <cellStyle name="Пояснение 6" xfId="2184"/>
    <cellStyle name="Пояснение 7" xfId="2185"/>
    <cellStyle name="Пояснение 8" xfId="2186"/>
    <cellStyle name="Пояснение 9" xfId="2187"/>
    <cellStyle name="Примечание 10" xfId="2188"/>
    <cellStyle name="Примечание 10 2" xfId="2189"/>
    <cellStyle name="Примечание 10 2 2" xfId="2190"/>
    <cellStyle name="Примечание 10 3" xfId="2191"/>
    <cellStyle name="Примечание 10 4" xfId="2192"/>
    <cellStyle name="Примечание 11" xfId="2193"/>
    <cellStyle name="Примечание 11 2" xfId="2194"/>
    <cellStyle name="Примечание 11 3" xfId="2195"/>
    <cellStyle name="Примечание 12" xfId="2196"/>
    <cellStyle name="Примечание 13" xfId="2197"/>
    <cellStyle name="Примечание 14" xfId="2198"/>
    <cellStyle name="Примечание 15" xfId="2199"/>
    <cellStyle name="Примечание 16" xfId="2200"/>
    <cellStyle name="Примечание 17" xfId="2201"/>
    <cellStyle name="Примечание 18" xfId="2202"/>
    <cellStyle name="Примечание 2" xfId="2203"/>
    <cellStyle name="Примечание 2 2" xfId="2204"/>
    <cellStyle name="Примечание 2 2 2" xfId="2205"/>
    <cellStyle name="Примечание 2 2 2 2" xfId="2206"/>
    <cellStyle name="Примечание 2 2 2 2 2" xfId="2207"/>
    <cellStyle name="Примечание 2 2 2 2 2 2" xfId="2208"/>
    <cellStyle name="Примечание 2 2 2 2 3" xfId="2209"/>
    <cellStyle name="Примечание 2 2 2 3" xfId="2210"/>
    <cellStyle name="Примечание 2 2 2 3 2" xfId="2211"/>
    <cellStyle name="Примечание 2 2 2 4" xfId="2212"/>
    <cellStyle name="Примечание 2 2 3" xfId="2213"/>
    <cellStyle name="Примечание 2 2 3 2" xfId="2214"/>
    <cellStyle name="Примечание 2 2 3 2 2" xfId="2215"/>
    <cellStyle name="Примечание 2 2 3 2 2 2" xfId="2216"/>
    <cellStyle name="Примечание 2 2 3 2 3" xfId="2217"/>
    <cellStyle name="Примечание 2 2 3 3" xfId="2218"/>
    <cellStyle name="Примечание 2 2 3 3 2" xfId="2219"/>
    <cellStyle name="Примечание 2 2 3 4" xfId="2220"/>
    <cellStyle name="Примечание 2 2 4" xfId="2221"/>
    <cellStyle name="Примечание 2 2 4 2" xfId="2222"/>
    <cellStyle name="Примечание 2 2 4 2 2" xfId="2223"/>
    <cellStyle name="Примечание 2 2 4 3" xfId="2224"/>
    <cellStyle name="Примечание 2 2 5" xfId="2225"/>
    <cellStyle name="Примечание 2 2 5 2" xfId="2226"/>
    <cellStyle name="Примечание 2 2 6" xfId="2227"/>
    <cellStyle name="Примечание 2 2 7" xfId="2228"/>
    <cellStyle name="Примечание 2 3" xfId="2229"/>
    <cellStyle name="Примечание 2 3 2" xfId="2230"/>
    <cellStyle name="Примечание 2 3 2 2" xfId="2231"/>
    <cellStyle name="Примечание 2 3 2 2 2" xfId="2232"/>
    <cellStyle name="Примечание 2 3 2 3" xfId="2233"/>
    <cellStyle name="Примечание 2 3 3" xfId="2234"/>
    <cellStyle name="Примечание 2 3 3 2" xfId="2235"/>
    <cellStyle name="Примечание 2 3 4" xfId="2236"/>
    <cellStyle name="Примечание 2 3 5" xfId="2237"/>
    <cellStyle name="Примечание 2 4" xfId="2238"/>
    <cellStyle name="Примечание 2 4 2" xfId="2239"/>
    <cellStyle name="Примечание 2 4 2 2" xfId="2240"/>
    <cellStyle name="Примечание 2 4 2 2 2" xfId="2241"/>
    <cellStyle name="Примечание 2 4 2 3" xfId="2242"/>
    <cellStyle name="Примечание 2 4 3" xfId="2243"/>
    <cellStyle name="Примечание 2 4 3 2" xfId="2244"/>
    <cellStyle name="Примечание 2 4 4" xfId="2245"/>
    <cellStyle name="Примечание 2 4 5" xfId="2246"/>
    <cellStyle name="Примечание 2 5" xfId="2247"/>
    <cellStyle name="Примечание 2 5 2" xfId="2248"/>
    <cellStyle name="Примечание 2 5 2 2" xfId="2249"/>
    <cellStyle name="Примечание 2 5 3" xfId="2250"/>
    <cellStyle name="Примечание 2 5 4" xfId="2251"/>
    <cellStyle name="Примечание 2 6" xfId="2252"/>
    <cellStyle name="Примечание 2 6 2" xfId="2253"/>
    <cellStyle name="Примечание 2 6 3" xfId="2254"/>
    <cellStyle name="Примечание 2 7" xfId="2255"/>
    <cellStyle name="Примечание 2 7 2" xfId="2256"/>
    <cellStyle name="Примечание 2 7 3" xfId="2257"/>
    <cellStyle name="Примечание 2 8" xfId="2258"/>
    <cellStyle name="Примечание 2 9" xfId="2259"/>
    <cellStyle name="Примечание 3" xfId="2260"/>
    <cellStyle name="Примечание 3 2" xfId="2261"/>
    <cellStyle name="Примечание 3 2 2" xfId="2262"/>
    <cellStyle name="Примечание 3 2 3" xfId="2263"/>
    <cellStyle name="Примечание 3 3" xfId="2264"/>
    <cellStyle name="Примечание 4" xfId="2265"/>
    <cellStyle name="Примечание 4 2" xfId="2266"/>
    <cellStyle name="Примечание 4 2 2" xfId="2267"/>
    <cellStyle name="Примечание 4 2 3" xfId="2268"/>
    <cellStyle name="Примечание 4 3" xfId="2269"/>
    <cellStyle name="Примечание 5" xfId="2270"/>
    <cellStyle name="Примечание 5 2" xfId="2271"/>
    <cellStyle name="Примечание 5 2 2" xfId="2272"/>
    <cellStyle name="Примечание 5 3" xfId="2273"/>
    <cellStyle name="Примечание 5 4" xfId="2274"/>
    <cellStyle name="Примечание 6" xfId="2275"/>
    <cellStyle name="Примечание 6 2" xfId="2276"/>
    <cellStyle name="Примечание 6 2 2" xfId="2277"/>
    <cellStyle name="Примечание 6 3" xfId="2278"/>
    <cellStyle name="Примечание 6 4" xfId="2279"/>
    <cellStyle name="Примечание 7" xfId="2280"/>
    <cellStyle name="Примечание 7 2" xfId="2281"/>
    <cellStyle name="Примечание 7 2 2" xfId="2282"/>
    <cellStyle name="Примечание 7 3" xfId="2283"/>
    <cellStyle name="Примечание 7 4" xfId="2284"/>
    <cellStyle name="Примечание 8" xfId="2285"/>
    <cellStyle name="Примечание 8 2" xfId="2286"/>
    <cellStyle name="Примечание 8 2 2" xfId="2287"/>
    <cellStyle name="Примечание 8 3" xfId="2288"/>
    <cellStyle name="Примечание 8 4" xfId="2289"/>
    <cellStyle name="Примечание 9" xfId="2290"/>
    <cellStyle name="Примечание 9 2" xfId="2291"/>
    <cellStyle name="Примечание 9 2 2" xfId="2292"/>
    <cellStyle name="Примечание 9 3" xfId="2293"/>
    <cellStyle name="Примечание 9 4" xfId="2294"/>
    <cellStyle name="Процентный 2" xfId="2295"/>
    <cellStyle name="Процентный 2 2" xfId="2296"/>
    <cellStyle name="Свойства элементов измерения" xfId="2297"/>
    <cellStyle name="Свойства элементов измерения [печать]" xfId="2298"/>
    <cellStyle name="Связанная ячейка 10" xfId="2299"/>
    <cellStyle name="Связанная ячейка 11" xfId="2300"/>
    <cellStyle name="Связанная ячейка 12" xfId="2301"/>
    <cellStyle name="Связанная ячейка 13" xfId="2302"/>
    <cellStyle name="Связанная ячейка 14" xfId="2303"/>
    <cellStyle name="Связанная ячейка 15" xfId="2304"/>
    <cellStyle name="Связанная ячейка 2" xfId="2305"/>
    <cellStyle name="Связанная ячейка 2 2" xfId="2306"/>
    <cellStyle name="Связанная ячейка 3 2" xfId="2307"/>
    <cellStyle name="Связанная ячейка 4 2" xfId="2308"/>
    <cellStyle name="Связанная ячейка 5" xfId="2309"/>
    <cellStyle name="Связанная ячейка 6" xfId="2310"/>
    <cellStyle name="Связанная ячейка 7" xfId="2311"/>
    <cellStyle name="Связанная ячейка 8" xfId="2312"/>
    <cellStyle name="Связанная ячейка 9" xfId="2313"/>
    <cellStyle name="Текст предупреждения 10" xfId="2314"/>
    <cellStyle name="Текст предупреждения 11" xfId="2315"/>
    <cellStyle name="Текст предупреждения 12" xfId="2316"/>
    <cellStyle name="Текст предупреждения 13" xfId="2317"/>
    <cellStyle name="Текст предупреждения 14" xfId="2318"/>
    <cellStyle name="Текст предупреждения 15" xfId="2319"/>
    <cellStyle name="Текст предупреждения 2" xfId="2320"/>
    <cellStyle name="Текст предупреждения 2 2" xfId="2321"/>
    <cellStyle name="Текст предупреждения 3 2" xfId="2322"/>
    <cellStyle name="Текст предупреждения 4 2" xfId="2323"/>
    <cellStyle name="Текст предупреждения 5" xfId="2324"/>
    <cellStyle name="Текст предупреждения 6" xfId="2325"/>
    <cellStyle name="Текст предупреждения 7" xfId="2326"/>
    <cellStyle name="Текст предупреждения 8" xfId="2327"/>
    <cellStyle name="Текст предупреждения 9" xfId="2328"/>
    <cellStyle name="Финансовый 10" xfId="2329"/>
    <cellStyle name="Финансовый 2" xfId="2330"/>
    <cellStyle name="Финансовый 2 10" xfId="2331"/>
    <cellStyle name="Финансовый 2 11" xfId="2332"/>
    <cellStyle name="Финансовый 2 12" xfId="2333"/>
    <cellStyle name="Финансовый 2 13" xfId="2334"/>
    <cellStyle name="Финансовый 2 14" xfId="2335"/>
    <cellStyle name="Финансовый 2 2" xfId="2336"/>
    <cellStyle name="Финансовый 2 3" xfId="2337"/>
    <cellStyle name="Финансовый 2 3 2" xfId="2338"/>
    <cellStyle name="Финансовый 2 3 3" xfId="2339"/>
    <cellStyle name="Финансовый 2 4" xfId="2340"/>
    <cellStyle name="Финансовый 2 4 2" xfId="2341"/>
    <cellStyle name="Финансовый 2 5" xfId="2342"/>
    <cellStyle name="Финансовый 2 6" xfId="2343"/>
    <cellStyle name="Финансовый 2 7" xfId="2344"/>
    <cellStyle name="Финансовый 2 8" xfId="2345"/>
    <cellStyle name="Финансовый 2 9" xfId="2346"/>
    <cellStyle name="Финансовый 3" xfId="2347"/>
    <cellStyle name="Финансовый 3 2" xfId="2348"/>
    <cellStyle name="Финансовый 3 2 2" xfId="2349"/>
    <cellStyle name="Финансовый 3 3" xfId="2350"/>
    <cellStyle name="Финансовый 3 3 2" xfId="2351"/>
    <cellStyle name="Финансовый 3 4" xfId="2352"/>
    <cellStyle name="Финансовый 3 5" xfId="2353"/>
    <cellStyle name="Финансовый 3 6" xfId="2354"/>
    <cellStyle name="Финансовый 3 7" xfId="2355"/>
    <cellStyle name="Финансовый 3 8" xfId="2356"/>
    <cellStyle name="Финансовый 4" xfId="2357"/>
    <cellStyle name="Финансовый 4 2" xfId="2358"/>
    <cellStyle name="Финансовый 4 2 2" xfId="2359"/>
    <cellStyle name="Финансовый 4 3" xfId="2360"/>
    <cellStyle name="Финансовый 4 3 2" xfId="2361"/>
    <cellStyle name="Финансовый 5" xfId="2362"/>
    <cellStyle name="Финансовый 5 2" xfId="2363"/>
    <cellStyle name="Финансовый 5 2 2" xfId="2364"/>
    <cellStyle name="Финансовый 6" xfId="2365"/>
    <cellStyle name="Финансовый 6 2" xfId="2366"/>
    <cellStyle name="Финансовый 7" xfId="2367"/>
    <cellStyle name="Финансовый 8" xfId="2368"/>
    <cellStyle name="Хороший 10" xfId="2369"/>
    <cellStyle name="Хороший 11" xfId="2370"/>
    <cellStyle name="Хороший 12" xfId="2371"/>
    <cellStyle name="Хороший 13" xfId="2372"/>
    <cellStyle name="Хороший 14" xfId="2373"/>
    <cellStyle name="Хороший 15" xfId="2374"/>
    <cellStyle name="Хороший 2" xfId="2375"/>
    <cellStyle name="Хороший 2 2" xfId="2376"/>
    <cellStyle name="Хороший 3 2" xfId="2377"/>
    <cellStyle name="Хороший 4 2" xfId="2378"/>
    <cellStyle name="Хороший 5" xfId="2379"/>
    <cellStyle name="Хороший 6" xfId="2380"/>
    <cellStyle name="Хороший 7" xfId="2381"/>
    <cellStyle name="Хороший 8" xfId="2382"/>
    <cellStyle name="Хороший 9" xfId="2383"/>
    <cellStyle name="Элементы осей" xfId="2384"/>
    <cellStyle name="Элементы осей [печать]" xfId="23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758"/>
  <sheetViews>
    <sheetView tabSelected="1" view="pageBreakPreview" topLeftCell="A8" zoomScaleNormal="100" zoomScaleSheetLayoutView="100" workbookViewId="0">
      <selection activeCell="N20" sqref="N20"/>
    </sheetView>
  </sheetViews>
  <sheetFormatPr defaultRowHeight="15"/>
  <cols>
    <col min="1" max="1" width="63.42578125" style="5" customWidth="1"/>
    <col min="2" max="2" width="11.7109375" style="6" customWidth="1"/>
    <col min="3" max="3" width="5.140625" style="6" customWidth="1"/>
    <col min="4" max="5" width="5.28515625" style="6" customWidth="1"/>
    <col min="6" max="7" width="12.85546875" style="6" customWidth="1"/>
    <col min="8" max="8" width="13.5703125" style="6" customWidth="1"/>
    <col min="9" max="9" width="16.7109375" style="6" customWidth="1"/>
    <col min="10" max="10" width="14.7109375" style="6" customWidth="1"/>
    <col min="11" max="16384" width="9.140625" style="6"/>
  </cols>
  <sheetData>
    <row r="1" spans="1:10" s="3" customFormat="1">
      <c r="A1" s="1"/>
      <c r="B1" s="2"/>
      <c r="C1" s="2"/>
      <c r="D1" s="2"/>
      <c r="G1" s="4" t="s">
        <v>0</v>
      </c>
    </row>
    <row r="2" spans="1:10">
      <c r="B2" s="2"/>
      <c r="C2" s="2"/>
      <c r="D2" s="2"/>
      <c r="G2" s="4" t="s">
        <v>1</v>
      </c>
    </row>
    <row r="3" spans="1:10">
      <c r="B3" s="2"/>
      <c r="C3" s="2"/>
      <c r="D3" s="2"/>
      <c r="G3" s="4" t="s">
        <v>2</v>
      </c>
    </row>
    <row r="4" spans="1:10">
      <c r="B4" s="2"/>
      <c r="C4" s="2"/>
      <c r="D4" s="2"/>
      <c r="G4" s="4" t="s">
        <v>15</v>
      </c>
    </row>
    <row r="5" spans="1:10">
      <c r="B5" s="5"/>
    </row>
    <row r="6" spans="1:10">
      <c r="A6" s="47" t="s">
        <v>16</v>
      </c>
      <c r="B6" s="47"/>
      <c r="C6" s="47"/>
      <c r="D6" s="47"/>
      <c r="E6" s="47"/>
      <c r="F6" s="47"/>
      <c r="G6" s="47"/>
    </row>
    <row r="7" spans="1:10">
      <c r="A7" s="47" t="s">
        <v>3</v>
      </c>
      <c r="B7" s="47"/>
      <c r="C7" s="47"/>
      <c r="D7" s="47"/>
      <c r="E7" s="47"/>
      <c r="F7" s="47"/>
      <c r="G7" s="47"/>
    </row>
    <row r="8" spans="1:10">
      <c r="A8" s="47" t="s">
        <v>4</v>
      </c>
      <c r="B8" s="47"/>
      <c r="C8" s="47"/>
      <c r="D8" s="47"/>
      <c r="E8" s="47"/>
      <c r="F8" s="47"/>
      <c r="G8" s="47"/>
    </row>
    <row r="9" spans="1:10">
      <c r="A9" s="47" t="s">
        <v>5</v>
      </c>
      <c r="B9" s="47"/>
      <c r="C9" s="47"/>
      <c r="D9" s="47"/>
      <c r="E9" s="47"/>
      <c r="F9" s="47"/>
      <c r="G9" s="47"/>
    </row>
    <row r="10" spans="1:10">
      <c r="A10" s="7"/>
      <c r="B10" s="7"/>
      <c r="C10" s="7"/>
      <c r="D10" s="7"/>
    </row>
    <row r="11" spans="1:10">
      <c r="G11" s="4" t="s">
        <v>6</v>
      </c>
    </row>
    <row r="12" spans="1:10" s="10" customFormat="1" ht="25.5">
      <c r="A12" s="8" t="s">
        <v>7</v>
      </c>
      <c r="B12" s="9" t="s">
        <v>8</v>
      </c>
      <c r="C12" s="9" t="s">
        <v>9</v>
      </c>
      <c r="D12" s="9" t="s">
        <v>10</v>
      </c>
      <c r="E12" s="9" t="s">
        <v>11</v>
      </c>
      <c r="F12" s="9" t="s">
        <v>12</v>
      </c>
      <c r="G12" s="9" t="s">
        <v>17</v>
      </c>
    </row>
    <row r="13" spans="1:10" ht="15.75" customHeight="1">
      <c r="A13" s="11" t="s">
        <v>18</v>
      </c>
      <c r="B13" s="12"/>
      <c r="C13" s="13"/>
      <c r="D13" s="14"/>
      <c r="E13" s="14"/>
      <c r="F13" s="45">
        <v>49748328.100000001</v>
      </c>
      <c r="G13" s="45">
        <v>55330425.899999999</v>
      </c>
      <c r="H13" s="40">
        <v>48750374.100000001</v>
      </c>
      <c r="I13" s="40">
        <v>53267517.700000003</v>
      </c>
      <c r="J13" s="17"/>
    </row>
    <row r="14" spans="1:10" ht="15.75" customHeight="1">
      <c r="A14" s="11"/>
      <c r="B14" s="12"/>
      <c r="C14" s="13"/>
      <c r="D14" s="14"/>
      <c r="E14" s="14"/>
      <c r="F14" s="40"/>
      <c r="G14" s="40"/>
      <c r="H14" s="15"/>
      <c r="I14" s="15"/>
      <c r="J14" s="17"/>
    </row>
    <row r="15" spans="1:10" ht="21">
      <c r="A15" s="36" t="s">
        <v>19</v>
      </c>
      <c r="B15" s="37" t="s">
        <v>20</v>
      </c>
      <c r="C15" s="38"/>
      <c r="D15" s="39"/>
      <c r="E15" s="39"/>
      <c r="F15" s="45">
        <v>3806833.1</v>
      </c>
      <c r="G15" s="45">
        <v>3625568.2</v>
      </c>
      <c r="H15" s="16">
        <f>F15+F63+F80+F92+F107+F118+F140+F217+F246+F306+F309+F331+F358+F367+F380+F385+F395+F420+F458+F475+F478+F484+F489+F496+F504+F507+F512+F518+F525+F533+F538+F541+F550+F558+F566</f>
        <v>43417924.999999993</v>
      </c>
      <c r="I15" s="16">
        <f>G15+G63+G80+G92+G107+G118+G140+G217+G246+G306+G309+G331+G358+G367+G380+G385+G395+G420+G458+G475+G478+G484+G489+G496+G504+G507+G512+G518+G525+G533+G538+G541+G550+G558+G566</f>
        <v>47919259.500000007</v>
      </c>
      <c r="J15" s="16" t="s">
        <v>1004</v>
      </c>
    </row>
    <row r="16" spans="1:10">
      <c r="A16" s="32" t="s">
        <v>851</v>
      </c>
      <c r="B16" s="33" t="s">
        <v>852</v>
      </c>
      <c r="C16" s="34"/>
      <c r="D16" s="35"/>
      <c r="E16" s="35"/>
      <c r="F16" s="46">
        <v>847570.2</v>
      </c>
      <c r="G16" s="46">
        <v>888043.9</v>
      </c>
      <c r="H16" s="16"/>
      <c r="I16" s="16"/>
      <c r="J16" s="17"/>
    </row>
    <row r="17" spans="1:10" s="20" customFormat="1" ht="22.5">
      <c r="A17" s="32" t="s">
        <v>853</v>
      </c>
      <c r="B17" s="33" t="s">
        <v>854</v>
      </c>
      <c r="C17" s="34">
        <v>300</v>
      </c>
      <c r="D17" s="35">
        <v>10</v>
      </c>
      <c r="E17" s="35">
        <v>3</v>
      </c>
      <c r="F17" s="46">
        <v>767880.5</v>
      </c>
      <c r="G17" s="46">
        <v>797030.1</v>
      </c>
      <c r="H17" s="18">
        <f>H13-H15</f>
        <v>5332449.1000000089</v>
      </c>
      <c r="I17" s="18">
        <f>I13-I15</f>
        <v>5348258.1999999955</v>
      </c>
      <c r="J17" s="19"/>
    </row>
    <row r="18" spans="1:10" s="20" customFormat="1" ht="22.5">
      <c r="A18" s="32" t="s">
        <v>853</v>
      </c>
      <c r="B18" s="33" t="s">
        <v>854</v>
      </c>
      <c r="C18" s="34">
        <v>600</v>
      </c>
      <c r="D18" s="35">
        <v>10</v>
      </c>
      <c r="E18" s="35">
        <v>3</v>
      </c>
      <c r="F18" s="41">
        <v>66584.7</v>
      </c>
      <c r="G18" s="41">
        <v>77908.800000000003</v>
      </c>
      <c r="H18" s="19"/>
      <c r="I18" s="19"/>
      <c r="J18" s="19"/>
    </row>
    <row r="19" spans="1:10" ht="33.75">
      <c r="A19" s="32" t="s">
        <v>21</v>
      </c>
      <c r="B19" s="33" t="s">
        <v>855</v>
      </c>
      <c r="C19" s="34">
        <v>200</v>
      </c>
      <c r="D19" s="35">
        <v>10</v>
      </c>
      <c r="E19" s="35">
        <v>4</v>
      </c>
      <c r="F19" s="41">
        <v>17</v>
      </c>
      <c r="G19" s="41">
        <v>17</v>
      </c>
      <c r="H19" s="26"/>
      <c r="I19" s="27"/>
      <c r="J19" s="27"/>
    </row>
    <row r="20" spans="1:10" ht="33.75">
      <c r="A20" s="32" t="s">
        <v>21</v>
      </c>
      <c r="B20" s="33" t="s">
        <v>855</v>
      </c>
      <c r="C20" s="34">
        <v>300</v>
      </c>
      <c r="D20" s="35">
        <v>10</v>
      </c>
      <c r="E20" s="35">
        <v>4</v>
      </c>
      <c r="F20" s="41">
        <v>12688</v>
      </c>
      <c r="G20" s="41">
        <v>12688</v>
      </c>
      <c r="I20" s="17"/>
      <c r="J20" s="17"/>
    </row>
    <row r="21" spans="1:10">
      <c r="A21" s="32" t="s">
        <v>22</v>
      </c>
      <c r="B21" s="33" t="s">
        <v>856</v>
      </c>
      <c r="C21" s="34">
        <v>300</v>
      </c>
      <c r="D21" s="35">
        <v>10</v>
      </c>
      <c r="E21" s="35">
        <v>4</v>
      </c>
      <c r="F21" s="41">
        <v>400</v>
      </c>
      <c r="G21" s="41">
        <v>400</v>
      </c>
    </row>
    <row r="22" spans="1:10">
      <c r="A22" s="32" t="s">
        <v>23</v>
      </c>
      <c r="B22" s="33" t="s">
        <v>24</v>
      </c>
      <c r="C22" s="34"/>
      <c r="D22" s="35"/>
      <c r="E22" s="35"/>
      <c r="F22" s="41">
        <v>607365</v>
      </c>
      <c r="G22" s="41">
        <v>386376.7</v>
      </c>
      <c r="H22" s="26"/>
      <c r="I22" s="28"/>
    </row>
    <row r="23" spans="1:10" s="20" customFormat="1" ht="33.75">
      <c r="A23" s="32" t="s">
        <v>25</v>
      </c>
      <c r="B23" s="33" t="s">
        <v>26</v>
      </c>
      <c r="C23" s="34">
        <v>400</v>
      </c>
      <c r="D23" s="35">
        <v>10</v>
      </c>
      <c r="E23" s="35">
        <v>6</v>
      </c>
      <c r="F23" s="41">
        <v>322768.09999999998</v>
      </c>
      <c r="G23" s="41">
        <v>68585.899999999994</v>
      </c>
    </row>
    <row r="24" spans="1:10" ht="22.5">
      <c r="A24" s="32" t="s">
        <v>857</v>
      </c>
      <c r="B24" s="33" t="s">
        <v>858</v>
      </c>
      <c r="C24" s="34">
        <v>600</v>
      </c>
      <c r="D24" s="35">
        <v>10</v>
      </c>
      <c r="E24" s="35">
        <v>3</v>
      </c>
      <c r="F24" s="41">
        <v>284596.90000000002</v>
      </c>
      <c r="G24" s="41">
        <v>317790.8</v>
      </c>
    </row>
    <row r="25" spans="1:10" s="20" customFormat="1" ht="14.25">
      <c r="A25" s="32" t="s">
        <v>27</v>
      </c>
      <c r="B25" s="33" t="s">
        <v>28</v>
      </c>
      <c r="C25" s="34"/>
      <c r="D25" s="35"/>
      <c r="E25" s="35"/>
      <c r="F25" s="41">
        <v>29645</v>
      </c>
      <c r="G25" s="41">
        <v>29645</v>
      </c>
    </row>
    <row r="26" spans="1:10">
      <c r="A26" s="32" t="s">
        <v>29</v>
      </c>
      <c r="B26" s="33" t="s">
        <v>30</v>
      </c>
      <c r="C26" s="34">
        <v>300</v>
      </c>
      <c r="D26" s="35">
        <v>10</v>
      </c>
      <c r="E26" s="35">
        <v>3</v>
      </c>
      <c r="F26" s="41">
        <v>29645</v>
      </c>
      <c r="G26" s="41">
        <v>29645</v>
      </c>
    </row>
    <row r="27" spans="1:10">
      <c r="A27" s="32" t="s">
        <v>31</v>
      </c>
      <c r="B27" s="33" t="s">
        <v>32</v>
      </c>
      <c r="C27" s="34"/>
      <c r="D27" s="35"/>
      <c r="E27" s="35"/>
      <c r="F27" s="41">
        <v>43766.400000000001</v>
      </c>
      <c r="G27" s="41">
        <v>45048.2</v>
      </c>
    </row>
    <row r="28" spans="1:10" ht="22.5">
      <c r="A28" s="32" t="s">
        <v>33</v>
      </c>
      <c r="B28" s="33" t="s">
        <v>34</v>
      </c>
      <c r="C28" s="34">
        <v>300</v>
      </c>
      <c r="D28" s="35">
        <v>10</v>
      </c>
      <c r="E28" s="35">
        <v>3</v>
      </c>
      <c r="F28" s="41">
        <v>6119.7</v>
      </c>
      <c r="G28" s="41">
        <v>7238.4</v>
      </c>
    </row>
    <row r="29" spans="1:10" ht="33.75">
      <c r="A29" s="32" t="s">
        <v>35</v>
      </c>
      <c r="B29" s="33" t="s">
        <v>36</v>
      </c>
      <c r="C29" s="34">
        <v>300</v>
      </c>
      <c r="D29" s="35">
        <v>10</v>
      </c>
      <c r="E29" s="35">
        <v>3</v>
      </c>
      <c r="F29" s="41">
        <v>13868.7</v>
      </c>
      <c r="G29" s="41">
        <v>14031.8</v>
      </c>
    </row>
    <row r="30" spans="1:10" s="20" customFormat="1" ht="22.5">
      <c r="A30" s="32" t="s">
        <v>37</v>
      </c>
      <c r="B30" s="33" t="s">
        <v>38</v>
      </c>
      <c r="C30" s="34">
        <v>300</v>
      </c>
      <c r="D30" s="35">
        <v>10</v>
      </c>
      <c r="E30" s="35">
        <v>3</v>
      </c>
      <c r="F30" s="41">
        <v>23778</v>
      </c>
      <c r="G30" s="41">
        <v>23778</v>
      </c>
    </row>
    <row r="31" spans="1:10">
      <c r="A31" s="32" t="s">
        <v>39</v>
      </c>
      <c r="B31" s="33" t="s">
        <v>40</v>
      </c>
      <c r="C31" s="34"/>
      <c r="D31" s="35"/>
      <c r="E31" s="35"/>
      <c r="F31" s="41">
        <v>2206</v>
      </c>
      <c r="G31" s="41">
        <v>2206</v>
      </c>
    </row>
    <row r="32" spans="1:10" ht="22.5">
      <c r="A32" s="32" t="s">
        <v>41</v>
      </c>
      <c r="B32" s="33" t="s">
        <v>42</v>
      </c>
      <c r="C32" s="34">
        <v>200</v>
      </c>
      <c r="D32" s="35">
        <v>10</v>
      </c>
      <c r="E32" s="35">
        <v>3</v>
      </c>
      <c r="F32" s="41">
        <v>1006</v>
      </c>
      <c r="G32" s="41">
        <v>1006</v>
      </c>
    </row>
    <row r="33" spans="1:7" ht="22.5">
      <c r="A33" s="32" t="s">
        <v>41</v>
      </c>
      <c r="B33" s="33" t="s">
        <v>42</v>
      </c>
      <c r="C33" s="34">
        <v>300</v>
      </c>
      <c r="D33" s="35">
        <v>10</v>
      </c>
      <c r="E33" s="35">
        <v>3</v>
      </c>
      <c r="F33" s="41">
        <v>1200</v>
      </c>
      <c r="G33" s="41">
        <v>1200</v>
      </c>
    </row>
    <row r="34" spans="1:7">
      <c r="A34" s="32" t="s">
        <v>43</v>
      </c>
      <c r="B34" s="33" t="s">
        <v>44</v>
      </c>
      <c r="C34" s="34"/>
      <c r="D34" s="35"/>
      <c r="E34" s="35"/>
      <c r="F34" s="41">
        <v>15311</v>
      </c>
      <c r="G34" s="41">
        <v>15311</v>
      </c>
    </row>
    <row r="35" spans="1:7" s="20" customFormat="1" ht="14.25">
      <c r="A35" s="32" t="s">
        <v>45</v>
      </c>
      <c r="B35" s="33" t="s">
        <v>46</v>
      </c>
      <c r="C35" s="34">
        <v>200</v>
      </c>
      <c r="D35" s="35">
        <v>10</v>
      </c>
      <c r="E35" s="35">
        <v>3</v>
      </c>
      <c r="F35" s="41">
        <v>1964</v>
      </c>
      <c r="G35" s="41">
        <v>1964</v>
      </c>
    </row>
    <row r="36" spans="1:7" ht="22.5">
      <c r="A36" s="32" t="s">
        <v>47</v>
      </c>
      <c r="B36" s="33" t="s">
        <v>48</v>
      </c>
      <c r="C36" s="34">
        <v>600</v>
      </c>
      <c r="D36" s="35">
        <v>7</v>
      </c>
      <c r="E36" s="35">
        <v>7</v>
      </c>
      <c r="F36" s="41">
        <v>13347</v>
      </c>
      <c r="G36" s="41">
        <v>13347</v>
      </c>
    </row>
    <row r="37" spans="1:7" s="20" customFormat="1" ht="33.75">
      <c r="A37" s="32" t="s">
        <v>49</v>
      </c>
      <c r="B37" s="33" t="s">
        <v>50</v>
      </c>
      <c r="C37" s="34"/>
      <c r="D37" s="35"/>
      <c r="E37" s="35"/>
      <c r="F37" s="41">
        <v>309468.2</v>
      </c>
      <c r="G37" s="41">
        <v>314723.8</v>
      </c>
    </row>
    <row r="38" spans="1:7" ht="22.5">
      <c r="A38" s="32" t="s">
        <v>51</v>
      </c>
      <c r="B38" s="33" t="s">
        <v>52</v>
      </c>
      <c r="C38" s="34">
        <v>300</v>
      </c>
      <c r="D38" s="35">
        <v>10</v>
      </c>
      <c r="E38" s="35">
        <v>4</v>
      </c>
      <c r="F38" s="41">
        <v>500</v>
      </c>
      <c r="G38" s="41">
        <v>500</v>
      </c>
    </row>
    <row r="39" spans="1:7" ht="33.75">
      <c r="A39" s="32" t="s">
        <v>53</v>
      </c>
      <c r="B39" s="33" t="s">
        <v>54</v>
      </c>
      <c r="C39" s="34">
        <v>400</v>
      </c>
      <c r="D39" s="35">
        <v>10</v>
      </c>
      <c r="E39" s="35">
        <v>4</v>
      </c>
      <c r="F39" s="41">
        <v>308968.2</v>
      </c>
      <c r="G39" s="41">
        <v>314223.8</v>
      </c>
    </row>
    <row r="40" spans="1:7" s="20" customFormat="1" ht="22.5">
      <c r="A40" s="32" t="s">
        <v>55</v>
      </c>
      <c r="B40" s="33" t="s">
        <v>56</v>
      </c>
      <c r="C40" s="34"/>
      <c r="D40" s="35"/>
      <c r="E40" s="35"/>
      <c r="F40" s="41">
        <v>304700.79999999999</v>
      </c>
      <c r="G40" s="41">
        <v>304708.40000000002</v>
      </c>
    </row>
    <row r="41" spans="1:7" ht="22.5">
      <c r="A41" s="32" t="s">
        <v>57</v>
      </c>
      <c r="B41" s="33" t="s">
        <v>58</v>
      </c>
      <c r="C41" s="34">
        <v>500</v>
      </c>
      <c r="D41" s="35">
        <v>10</v>
      </c>
      <c r="E41" s="35">
        <v>3</v>
      </c>
      <c r="F41" s="41">
        <v>125464.6</v>
      </c>
      <c r="G41" s="41">
        <v>125464.6</v>
      </c>
    </row>
    <row r="42" spans="1:7" ht="78.75">
      <c r="A42" s="32" t="s">
        <v>59</v>
      </c>
      <c r="B42" s="33" t="s">
        <v>60</v>
      </c>
      <c r="C42" s="34">
        <v>500</v>
      </c>
      <c r="D42" s="35">
        <v>10</v>
      </c>
      <c r="E42" s="35">
        <v>3</v>
      </c>
      <c r="F42" s="41">
        <v>112318</v>
      </c>
      <c r="G42" s="41">
        <v>112318</v>
      </c>
    </row>
    <row r="43" spans="1:7" s="20" customFormat="1" ht="90">
      <c r="A43" s="32" t="s">
        <v>61</v>
      </c>
      <c r="B43" s="33" t="s">
        <v>62</v>
      </c>
      <c r="C43" s="34">
        <v>500</v>
      </c>
      <c r="D43" s="35">
        <v>10</v>
      </c>
      <c r="E43" s="35">
        <v>6</v>
      </c>
      <c r="F43" s="41">
        <v>47253</v>
      </c>
      <c r="G43" s="41">
        <v>47253</v>
      </c>
    </row>
    <row r="44" spans="1:7" ht="78.75">
      <c r="A44" s="32" t="s">
        <v>63</v>
      </c>
      <c r="B44" s="33" t="s">
        <v>64</v>
      </c>
      <c r="C44" s="34">
        <v>500</v>
      </c>
      <c r="D44" s="35">
        <v>10</v>
      </c>
      <c r="E44" s="35">
        <v>3</v>
      </c>
      <c r="F44" s="41">
        <v>162.9</v>
      </c>
      <c r="G44" s="41">
        <v>162.9</v>
      </c>
    </row>
    <row r="45" spans="1:7" s="20" customFormat="1" ht="90">
      <c r="A45" s="32" t="s">
        <v>65</v>
      </c>
      <c r="B45" s="33" t="s">
        <v>66</v>
      </c>
      <c r="C45" s="34">
        <v>500</v>
      </c>
      <c r="D45" s="35">
        <v>10</v>
      </c>
      <c r="E45" s="35">
        <v>3</v>
      </c>
      <c r="F45" s="41">
        <v>1130</v>
      </c>
      <c r="G45" s="41">
        <v>1130</v>
      </c>
    </row>
    <row r="46" spans="1:7" ht="22.5">
      <c r="A46" s="32" t="s">
        <v>67</v>
      </c>
      <c r="B46" s="33" t="s">
        <v>68</v>
      </c>
      <c r="C46" s="34">
        <v>500</v>
      </c>
      <c r="D46" s="35">
        <v>10</v>
      </c>
      <c r="E46" s="35">
        <v>3</v>
      </c>
      <c r="F46" s="41">
        <v>9784.2999999999993</v>
      </c>
      <c r="G46" s="41">
        <v>9784.2999999999993</v>
      </c>
    </row>
    <row r="47" spans="1:7" ht="22.5">
      <c r="A47" s="32" t="s">
        <v>69</v>
      </c>
      <c r="B47" s="33" t="s">
        <v>70</v>
      </c>
      <c r="C47" s="34">
        <v>500</v>
      </c>
      <c r="D47" s="35">
        <v>10</v>
      </c>
      <c r="E47" s="35">
        <v>3</v>
      </c>
      <c r="F47" s="41">
        <v>8133</v>
      </c>
      <c r="G47" s="41">
        <v>8133</v>
      </c>
    </row>
    <row r="48" spans="1:7" ht="22.5">
      <c r="A48" s="32" t="s">
        <v>71</v>
      </c>
      <c r="B48" s="33" t="s">
        <v>72</v>
      </c>
      <c r="C48" s="34">
        <v>500</v>
      </c>
      <c r="D48" s="35">
        <v>10</v>
      </c>
      <c r="E48" s="35">
        <v>3</v>
      </c>
      <c r="F48" s="41">
        <v>454.9</v>
      </c>
      <c r="G48" s="41">
        <v>462.5</v>
      </c>
    </row>
    <row r="49" spans="1:7" ht="22.5">
      <c r="A49" s="32" t="s">
        <v>73</v>
      </c>
      <c r="B49" s="33" t="s">
        <v>74</v>
      </c>
      <c r="C49" s="34"/>
      <c r="D49" s="35"/>
      <c r="E49" s="35"/>
      <c r="F49" s="41">
        <v>563244.30000000005</v>
      </c>
      <c r="G49" s="41">
        <v>561373.80000000005</v>
      </c>
    </row>
    <row r="50" spans="1:7" ht="22.5">
      <c r="A50" s="32" t="s">
        <v>75</v>
      </c>
      <c r="B50" s="33" t="s">
        <v>76</v>
      </c>
      <c r="C50" s="34">
        <v>600</v>
      </c>
      <c r="D50" s="35">
        <v>10</v>
      </c>
      <c r="E50" s="35">
        <v>2</v>
      </c>
      <c r="F50" s="41">
        <v>503842.4</v>
      </c>
      <c r="G50" s="41">
        <v>502692</v>
      </c>
    </row>
    <row r="51" spans="1:7">
      <c r="A51" s="32" t="s">
        <v>77</v>
      </c>
      <c r="B51" s="33" t="s">
        <v>78</v>
      </c>
      <c r="C51" s="34">
        <v>600</v>
      </c>
      <c r="D51" s="35">
        <v>10</v>
      </c>
      <c r="E51" s="35">
        <v>2</v>
      </c>
      <c r="F51" s="41">
        <v>59401.9</v>
      </c>
      <c r="G51" s="41">
        <v>58681.8</v>
      </c>
    </row>
    <row r="52" spans="1:7" ht="22.5">
      <c r="A52" s="32" t="s">
        <v>79</v>
      </c>
      <c r="B52" s="33" t="s">
        <v>80</v>
      </c>
      <c r="C52" s="34"/>
      <c r="D52" s="35"/>
      <c r="E52" s="35"/>
      <c r="F52" s="41">
        <v>1083556.3</v>
      </c>
      <c r="G52" s="41">
        <v>1078131.5</v>
      </c>
    </row>
    <row r="53" spans="1:7" ht="33.75">
      <c r="A53" s="32" t="s">
        <v>81</v>
      </c>
      <c r="B53" s="33" t="s">
        <v>82</v>
      </c>
      <c r="C53" s="34">
        <v>400</v>
      </c>
      <c r="D53" s="35">
        <v>10</v>
      </c>
      <c r="E53" s="35">
        <v>4</v>
      </c>
      <c r="F53" s="41">
        <v>13246.8</v>
      </c>
      <c r="G53" s="41">
        <v>12689</v>
      </c>
    </row>
    <row r="54" spans="1:7" s="20" customFormat="1" ht="22.5">
      <c r="A54" s="32" t="s">
        <v>83</v>
      </c>
      <c r="B54" s="33" t="s">
        <v>84</v>
      </c>
      <c r="C54" s="34">
        <v>600</v>
      </c>
      <c r="D54" s="35">
        <v>7</v>
      </c>
      <c r="E54" s="35">
        <v>2</v>
      </c>
      <c r="F54" s="41">
        <v>74288</v>
      </c>
      <c r="G54" s="41">
        <v>74288</v>
      </c>
    </row>
    <row r="55" spans="1:7" ht="22.5">
      <c r="A55" s="32" t="s">
        <v>83</v>
      </c>
      <c r="B55" s="33" t="s">
        <v>84</v>
      </c>
      <c r="C55" s="34">
        <v>600</v>
      </c>
      <c r="D55" s="35">
        <v>10</v>
      </c>
      <c r="E55" s="35">
        <v>2</v>
      </c>
      <c r="F55" s="41">
        <v>407226.6</v>
      </c>
      <c r="G55" s="41">
        <v>402668.3</v>
      </c>
    </row>
    <row r="56" spans="1:7" ht="22.5">
      <c r="A56" s="32" t="s">
        <v>85</v>
      </c>
      <c r="B56" s="33" t="s">
        <v>86</v>
      </c>
      <c r="C56" s="34">
        <v>600</v>
      </c>
      <c r="D56" s="35">
        <v>10</v>
      </c>
      <c r="E56" s="35">
        <v>2</v>
      </c>
      <c r="F56" s="41">
        <v>39541.9</v>
      </c>
      <c r="G56" s="41">
        <v>39449</v>
      </c>
    </row>
    <row r="57" spans="1:7" s="20" customFormat="1" ht="78.75">
      <c r="A57" s="32" t="s">
        <v>87</v>
      </c>
      <c r="B57" s="33" t="s">
        <v>88</v>
      </c>
      <c r="C57" s="34">
        <v>500</v>
      </c>
      <c r="D57" s="35">
        <v>10</v>
      </c>
      <c r="E57" s="35">
        <v>3</v>
      </c>
      <c r="F57" s="41">
        <v>1457</v>
      </c>
      <c r="G57" s="41">
        <v>1457</v>
      </c>
    </row>
    <row r="58" spans="1:7" ht="22.5">
      <c r="A58" s="32" t="s">
        <v>89</v>
      </c>
      <c r="B58" s="33" t="s">
        <v>90</v>
      </c>
      <c r="C58" s="34">
        <v>500</v>
      </c>
      <c r="D58" s="35">
        <v>7</v>
      </c>
      <c r="E58" s="35">
        <v>9</v>
      </c>
      <c r="F58" s="41">
        <v>31434</v>
      </c>
      <c r="G58" s="41">
        <v>31434</v>
      </c>
    </row>
    <row r="59" spans="1:7" ht="33.75">
      <c r="A59" s="32" t="s">
        <v>91</v>
      </c>
      <c r="B59" s="33" t="s">
        <v>92</v>
      </c>
      <c r="C59" s="34">
        <v>500</v>
      </c>
      <c r="D59" s="35">
        <v>10</v>
      </c>
      <c r="E59" s="35">
        <v>3</v>
      </c>
      <c r="F59" s="41">
        <v>61491</v>
      </c>
      <c r="G59" s="41">
        <v>61491</v>
      </c>
    </row>
    <row r="60" spans="1:7" ht="33.75">
      <c r="A60" s="32" t="s">
        <v>91</v>
      </c>
      <c r="B60" s="33" t="s">
        <v>92</v>
      </c>
      <c r="C60" s="34">
        <v>500</v>
      </c>
      <c r="D60" s="35">
        <v>10</v>
      </c>
      <c r="E60" s="35">
        <v>4</v>
      </c>
      <c r="F60" s="41">
        <v>324398</v>
      </c>
      <c r="G60" s="41">
        <v>324398</v>
      </c>
    </row>
    <row r="61" spans="1:7" ht="45">
      <c r="A61" s="32" t="s">
        <v>93</v>
      </c>
      <c r="B61" s="33" t="s">
        <v>94</v>
      </c>
      <c r="C61" s="34">
        <v>300</v>
      </c>
      <c r="D61" s="35">
        <v>10</v>
      </c>
      <c r="E61" s="35">
        <v>4</v>
      </c>
      <c r="F61" s="41">
        <v>61295.1</v>
      </c>
      <c r="G61" s="41">
        <v>61079.1</v>
      </c>
    </row>
    <row r="62" spans="1:7" ht="22.5">
      <c r="A62" s="32" t="s">
        <v>95</v>
      </c>
      <c r="B62" s="33" t="s">
        <v>96</v>
      </c>
      <c r="C62" s="34">
        <v>300</v>
      </c>
      <c r="D62" s="35">
        <v>10</v>
      </c>
      <c r="E62" s="35">
        <v>4</v>
      </c>
      <c r="F62" s="41">
        <v>69178</v>
      </c>
      <c r="G62" s="41">
        <v>69178</v>
      </c>
    </row>
    <row r="63" spans="1:7" ht="21">
      <c r="A63" s="36" t="s">
        <v>97</v>
      </c>
      <c r="B63" s="37" t="s">
        <v>98</v>
      </c>
      <c r="C63" s="38"/>
      <c r="D63" s="39"/>
      <c r="E63" s="39"/>
      <c r="F63" s="42">
        <v>1200.7</v>
      </c>
      <c r="G63" s="42">
        <v>1513.2</v>
      </c>
    </row>
    <row r="64" spans="1:7" ht="22.5">
      <c r="A64" s="32" t="s">
        <v>99</v>
      </c>
      <c r="B64" s="33" t="s">
        <v>100</v>
      </c>
      <c r="C64" s="34"/>
      <c r="D64" s="35"/>
      <c r="E64" s="35"/>
      <c r="F64" s="41">
        <v>300</v>
      </c>
      <c r="G64" s="41">
        <v>300</v>
      </c>
    </row>
    <row r="65" spans="1:10" ht="33.75">
      <c r="A65" s="32" t="s">
        <v>101</v>
      </c>
      <c r="B65" s="33" t="s">
        <v>102</v>
      </c>
      <c r="C65" s="34">
        <v>300</v>
      </c>
      <c r="D65" s="35">
        <v>3</v>
      </c>
      <c r="E65" s="35">
        <v>14</v>
      </c>
      <c r="F65" s="41">
        <v>300</v>
      </c>
      <c r="G65" s="41">
        <v>300</v>
      </c>
    </row>
    <row r="66" spans="1:10" ht="22.5">
      <c r="A66" s="32" t="s">
        <v>103</v>
      </c>
      <c r="B66" s="33" t="s">
        <v>104</v>
      </c>
      <c r="C66" s="34"/>
      <c r="D66" s="35"/>
      <c r="E66" s="35"/>
      <c r="F66" s="41">
        <v>249</v>
      </c>
      <c r="G66" s="41">
        <v>448.2</v>
      </c>
    </row>
    <row r="67" spans="1:10" ht="22.5">
      <c r="A67" s="32" t="s">
        <v>103</v>
      </c>
      <c r="B67" s="33" t="s">
        <v>104</v>
      </c>
      <c r="C67" s="34">
        <v>200</v>
      </c>
      <c r="D67" s="35">
        <v>3</v>
      </c>
      <c r="E67" s="35">
        <v>14</v>
      </c>
      <c r="F67" s="41">
        <v>87.5</v>
      </c>
      <c r="G67" s="41">
        <v>157.5</v>
      </c>
    </row>
    <row r="68" spans="1:10" ht="22.5">
      <c r="A68" s="32" t="s">
        <v>103</v>
      </c>
      <c r="B68" s="33" t="s">
        <v>104</v>
      </c>
      <c r="C68" s="34">
        <v>300</v>
      </c>
      <c r="D68" s="35">
        <v>3</v>
      </c>
      <c r="E68" s="35">
        <v>14</v>
      </c>
      <c r="F68" s="41">
        <v>17.5</v>
      </c>
      <c r="G68" s="41">
        <v>31.5</v>
      </c>
    </row>
    <row r="69" spans="1:10" s="20" customFormat="1" ht="33.75">
      <c r="A69" s="32" t="s">
        <v>105</v>
      </c>
      <c r="B69" s="33" t="s">
        <v>106</v>
      </c>
      <c r="C69" s="34">
        <v>100</v>
      </c>
      <c r="D69" s="35">
        <v>3</v>
      </c>
      <c r="E69" s="35">
        <v>14</v>
      </c>
      <c r="F69" s="41">
        <v>74</v>
      </c>
      <c r="G69" s="41">
        <v>133.19999999999999</v>
      </c>
    </row>
    <row r="70" spans="1:10" s="20" customFormat="1" ht="33.75">
      <c r="A70" s="32" t="s">
        <v>105</v>
      </c>
      <c r="B70" s="33" t="s">
        <v>106</v>
      </c>
      <c r="C70" s="34">
        <v>200</v>
      </c>
      <c r="D70" s="35">
        <v>3</v>
      </c>
      <c r="E70" s="35">
        <v>14</v>
      </c>
      <c r="F70" s="41">
        <v>25</v>
      </c>
      <c r="G70" s="41">
        <v>45</v>
      </c>
    </row>
    <row r="71" spans="1:10" ht="22.5">
      <c r="A71" s="32" t="s">
        <v>107</v>
      </c>
      <c r="B71" s="33" t="s">
        <v>108</v>
      </c>
      <c r="C71" s="34">
        <v>200</v>
      </c>
      <c r="D71" s="35">
        <v>3</v>
      </c>
      <c r="E71" s="35">
        <v>14</v>
      </c>
      <c r="F71" s="41">
        <v>37.5</v>
      </c>
      <c r="G71" s="41">
        <v>67.5</v>
      </c>
    </row>
    <row r="72" spans="1:10" s="20" customFormat="1" ht="33.75">
      <c r="A72" s="32" t="s">
        <v>109</v>
      </c>
      <c r="B72" s="33" t="s">
        <v>110</v>
      </c>
      <c r="C72" s="34">
        <v>200</v>
      </c>
      <c r="D72" s="35">
        <v>3</v>
      </c>
      <c r="E72" s="35">
        <v>14</v>
      </c>
      <c r="F72" s="41">
        <v>7.5</v>
      </c>
      <c r="G72" s="41">
        <v>13.5</v>
      </c>
    </row>
    <row r="73" spans="1:10" ht="22.5">
      <c r="A73" s="32" t="s">
        <v>111</v>
      </c>
      <c r="B73" s="33" t="s">
        <v>112</v>
      </c>
      <c r="C73" s="34"/>
      <c r="D73" s="35"/>
      <c r="E73" s="35"/>
      <c r="F73" s="41">
        <v>615.9</v>
      </c>
      <c r="G73" s="41">
        <v>700.6</v>
      </c>
    </row>
    <row r="74" spans="1:10" ht="22.5">
      <c r="A74" s="32" t="s">
        <v>111</v>
      </c>
      <c r="B74" s="33" t="s">
        <v>112</v>
      </c>
      <c r="C74" s="34">
        <v>200</v>
      </c>
      <c r="D74" s="35">
        <v>3</v>
      </c>
      <c r="E74" s="35">
        <v>14</v>
      </c>
      <c r="F74" s="41">
        <v>22.4</v>
      </c>
      <c r="G74" s="41">
        <v>40.299999999999997</v>
      </c>
    </row>
    <row r="75" spans="1:10" s="20" customFormat="1" ht="14.25">
      <c r="A75" s="32" t="s">
        <v>113</v>
      </c>
      <c r="B75" s="33" t="s">
        <v>114</v>
      </c>
      <c r="C75" s="34">
        <v>200</v>
      </c>
      <c r="D75" s="35">
        <v>3</v>
      </c>
      <c r="E75" s="35">
        <v>14</v>
      </c>
      <c r="F75" s="41">
        <v>88</v>
      </c>
      <c r="G75" s="41">
        <v>158.4</v>
      </c>
    </row>
    <row r="76" spans="1:10">
      <c r="A76" s="32" t="s">
        <v>113</v>
      </c>
      <c r="B76" s="33" t="s">
        <v>114</v>
      </c>
      <c r="C76" s="34">
        <v>200</v>
      </c>
      <c r="D76" s="35">
        <v>4</v>
      </c>
      <c r="E76" s="35">
        <v>12</v>
      </c>
      <c r="F76" s="41">
        <v>420</v>
      </c>
      <c r="G76" s="41">
        <v>420</v>
      </c>
      <c r="I76" s="17"/>
      <c r="J76" s="17"/>
    </row>
    <row r="77" spans="1:10">
      <c r="A77" s="32" t="s">
        <v>113</v>
      </c>
      <c r="B77" s="33" t="s">
        <v>114</v>
      </c>
      <c r="C77" s="34">
        <v>600</v>
      </c>
      <c r="D77" s="35">
        <v>7</v>
      </c>
      <c r="E77" s="35">
        <v>9</v>
      </c>
      <c r="F77" s="41">
        <v>85.5</v>
      </c>
      <c r="G77" s="41">
        <v>81.900000000000006</v>
      </c>
    </row>
    <row r="78" spans="1:10" s="20" customFormat="1" ht="14.25">
      <c r="A78" s="32" t="s">
        <v>115</v>
      </c>
      <c r="B78" s="33" t="s">
        <v>116</v>
      </c>
      <c r="C78" s="34"/>
      <c r="D78" s="35"/>
      <c r="E78" s="35"/>
      <c r="F78" s="41">
        <v>35.799999999999997</v>
      </c>
      <c r="G78" s="41">
        <v>64.400000000000006</v>
      </c>
    </row>
    <row r="79" spans="1:10">
      <c r="A79" s="32" t="s">
        <v>115</v>
      </c>
      <c r="B79" s="33" t="s">
        <v>116</v>
      </c>
      <c r="C79" s="34">
        <v>200</v>
      </c>
      <c r="D79" s="35">
        <v>3</v>
      </c>
      <c r="E79" s="35">
        <v>14</v>
      </c>
      <c r="F79" s="41">
        <v>35.799999999999997</v>
      </c>
      <c r="G79" s="41">
        <v>64.400000000000006</v>
      </c>
    </row>
    <row r="80" spans="1:10" s="20" customFormat="1" ht="31.5">
      <c r="A80" s="36" t="s">
        <v>117</v>
      </c>
      <c r="B80" s="37" t="s">
        <v>118</v>
      </c>
      <c r="C80" s="38"/>
      <c r="D80" s="39"/>
      <c r="E80" s="39"/>
      <c r="F80" s="42">
        <v>77823</v>
      </c>
      <c r="G80" s="42">
        <v>73182</v>
      </c>
    </row>
    <row r="81" spans="1:7" s="20" customFormat="1" ht="22.5">
      <c r="A81" s="32" t="s">
        <v>119</v>
      </c>
      <c r="B81" s="33" t="s">
        <v>120</v>
      </c>
      <c r="C81" s="34"/>
      <c r="D81" s="35"/>
      <c r="E81" s="35"/>
      <c r="F81" s="41">
        <v>46501</v>
      </c>
      <c r="G81" s="41">
        <v>41860</v>
      </c>
    </row>
    <row r="82" spans="1:7" ht="22.5">
      <c r="A82" s="32" t="s">
        <v>121</v>
      </c>
      <c r="B82" s="33" t="s">
        <v>122</v>
      </c>
      <c r="C82" s="34">
        <v>200</v>
      </c>
      <c r="D82" s="35">
        <v>3</v>
      </c>
      <c r="E82" s="35">
        <v>10</v>
      </c>
      <c r="F82" s="41">
        <v>46501</v>
      </c>
      <c r="G82" s="41">
        <v>41860</v>
      </c>
    </row>
    <row r="83" spans="1:7" s="20" customFormat="1" ht="22.5">
      <c r="A83" s="32" t="s">
        <v>123</v>
      </c>
      <c r="B83" s="33" t="s">
        <v>124</v>
      </c>
      <c r="C83" s="34"/>
      <c r="D83" s="35"/>
      <c r="E83" s="35"/>
      <c r="F83" s="41">
        <v>27050</v>
      </c>
      <c r="G83" s="41">
        <v>27050</v>
      </c>
    </row>
    <row r="84" spans="1:7" ht="22.5">
      <c r="A84" s="32" t="s">
        <v>125</v>
      </c>
      <c r="B84" s="33" t="s">
        <v>126</v>
      </c>
      <c r="C84" s="34">
        <v>200</v>
      </c>
      <c r="D84" s="35">
        <v>3</v>
      </c>
      <c r="E84" s="35">
        <v>10</v>
      </c>
      <c r="F84" s="41">
        <v>27050</v>
      </c>
      <c r="G84" s="41">
        <v>27050</v>
      </c>
    </row>
    <row r="85" spans="1:7" s="20" customFormat="1" ht="14.25">
      <c r="A85" s="32" t="s">
        <v>127</v>
      </c>
      <c r="B85" s="33" t="s">
        <v>128</v>
      </c>
      <c r="C85" s="34"/>
      <c r="D85" s="35"/>
      <c r="E85" s="35"/>
      <c r="F85" s="41">
        <v>4042</v>
      </c>
      <c r="G85" s="41">
        <v>4042</v>
      </c>
    </row>
    <row r="86" spans="1:7">
      <c r="A86" s="32" t="s">
        <v>129</v>
      </c>
      <c r="B86" s="33" t="s">
        <v>130</v>
      </c>
      <c r="C86" s="34">
        <v>200</v>
      </c>
      <c r="D86" s="35">
        <v>3</v>
      </c>
      <c r="E86" s="35">
        <v>10</v>
      </c>
      <c r="F86" s="41">
        <v>1004</v>
      </c>
      <c r="G86" s="41">
        <v>1004</v>
      </c>
    </row>
    <row r="87" spans="1:7">
      <c r="A87" s="32" t="s">
        <v>131</v>
      </c>
      <c r="B87" s="33" t="s">
        <v>132</v>
      </c>
      <c r="C87" s="34">
        <v>200</v>
      </c>
      <c r="D87" s="35">
        <v>3</v>
      </c>
      <c r="E87" s="35">
        <v>10</v>
      </c>
      <c r="F87" s="41">
        <v>144</v>
      </c>
      <c r="G87" s="41">
        <v>144</v>
      </c>
    </row>
    <row r="88" spans="1:7">
      <c r="A88" s="32" t="s">
        <v>133</v>
      </c>
      <c r="B88" s="33" t="s">
        <v>134</v>
      </c>
      <c r="C88" s="34">
        <v>200</v>
      </c>
      <c r="D88" s="35">
        <v>3</v>
      </c>
      <c r="E88" s="35">
        <v>10</v>
      </c>
      <c r="F88" s="41">
        <v>194</v>
      </c>
      <c r="G88" s="41">
        <v>194</v>
      </c>
    </row>
    <row r="89" spans="1:7">
      <c r="A89" s="32" t="s">
        <v>135</v>
      </c>
      <c r="B89" s="33" t="s">
        <v>136</v>
      </c>
      <c r="C89" s="34">
        <v>200</v>
      </c>
      <c r="D89" s="35">
        <v>3</v>
      </c>
      <c r="E89" s="35">
        <v>10</v>
      </c>
      <c r="F89" s="41">
        <v>2700</v>
      </c>
      <c r="G89" s="41">
        <v>2700</v>
      </c>
    </row>
    <row r="90" spans="1:7" s="20" customFormat="1" ht="22.5">
      <c r="A90" s="32" t="s">
        <v>859</v>
      </c>
      <c r="B90" s="33" t="s">
        <v>137</v>
      </c>
      <c r="C90" s="34"/>
      <c r="D90" s="35"/>
      <c r="E90" s="35"/>
      <c r="F90" s="41">
        <v>230</v>
      </c>
      <c r="G90" s="41">
        <v>230</v>
      </c>
    </row>
    <row r="91" spans="1:7" ht="22.5">
      <c r="A91" s="32" t="s">
        <v>138</v>
      </c>
      <c r="B91" s="33" t="s">
        <v>139</v>
      </c>
      <c r="C91" s="34">
        <v>200</v>
      </c>
      <c r="D91" s="35">
        <v>3</v>
      </c>
      <c r="E91" s="35">
        <v>10</v>
      </c>
      <c r="F91" s="41">
        <v>230</v>
      </c>
      <c r="G91" s="41">
        <v>230</v>
      </c>
    </row>
    <row r="92" spans="1:7" s="20" customFormat="1" ht="21">
      <c r="A92" s="36" t="s">
        <v>140</v>
      </c>
      <c r="B92" s="37" t="s">
        <v>141</v>
      </c>
      <c r="C92" s="38"/>
      <c r="D92" s="39"/>
      <c r="E92" s="39"/>
      <c r="F92" s="42">
        <v>445700.8</v>
      </c>
      <c r="G92" s="42">
        <v>450611.8</v>
      </c>
    </row>
    <row r="93" spans="1:7" s="20" customFormat="1" ht="14.25">
      <c r="A93" s="32" t="s">
        <v>142</v>
      </c>
      <c r="B93" s="33" t="s">
        <v>143</v>
      </c>
      <c r="C93" s="34"/>
      <c r="D93" s="35"/>
      <c r="E93" s="35"/>
      <c r="F93" s="41">
        <v>196</v>
      </c>
      <c r="G93" s="41">
        <v>196</v>
      </c>
    </row>
    <row r="94" spans="1:7" ht="22.5">
      <c r="A94" s="32" t="s">
        <v>144</v>
      </c>
      <c r="B94" s="33" t="s">
        <v>145</v>
      </c>
      <c r="C94" s="34">
        <v>200</v>
      </c>
      <c r="D94" s="35">
        <v>4</v>
      </c>
      <c r="E94" s="35">
        <v>1</v>
      </c>
      <c r="F94" s="41">
        <v>196</v>
      </c>
      <c r="G94" s="41">
        <v>196</v>
      </c>
    </row>
    <row r="95" spans="1:7">
      <c r="A95" s="32" t="s">
        <v>146</v>
      </c>
      <c r="B95" s="33" t="s">
        <v>147</v>
      </c>
      <c r="C95" s="34"/>
      <c r="D95" s="35"/>
      <c r="E95" s="35"/>
      <c r="F95" s="41">
        <v>294198.8</v>
      </c>
      <c r="G95" s="41">
        <v>299109.8</v>
      </c>
    </row>
    <row r="96" spans="1:7" s="20" customFormat="1" ht="14.25">
      <c r="A96" s="32" t="s">
        <v>148</v>
      </c>
      <c r="B96" s="33" t="s">
        <v>149</v>
      </c>
      <c r="C96" s="34">
        <v>200</v>
      </c>
      <c r="D96" s="35">
        <v>4</v>
      </c>
      <c r="E96" s="35">
        <v>1</v>
      </c>
      <c r="F96" s="41">
        <v>1680</v>
      </c>
      <c r="G96" s="41">
        <v>1680</v>
      </c>
    </row>
    <row r="97" spans="1:8" ht="33.75">
      <c r="A97" s="32" t="s">
        <v>150</v>
      </c>
      <c r="B97" s="33" t="s">
        <v>151</v>
      </c>
      <c r="C97" s="34">
        <v>300</v>
      </c>
      <c r="D97" s="35">
        <v>10</v>
      </c>
      <c r="E97" s="35">
        <v>3</v>
      </c>
      <c r="F97" s="41">
        <v>292518.8</v>
      </c>
      <c r="G97" s="41">
        <v>297429.8</v>
      </c>
    </row>
    <row r="98" spans="1:8">
      <c r="A98" s="32" t="s">
        <v>152</v>
      </c>
      <c r="B98" s="33" t="s">
        <v>153</v>
      </c>
      <c r="C98" s="34"/>
      <c r="D98" s="35"/>
      <c r="E98" s="35"/>
      <c r="F98" s="41">
        <v>1786</v>
      </c>
      <c r="G98" s="41">
        <v>1786</v>
      </c>
    </row>
    <row r="99" spans="1:8" s="20" customFormat="1" ht="14.25">
      <c r="A99" s="32" t="s">
        <v>154</v>
      </c>
      <c r="B99" s="33" t="s">
        <v>155</v>
      </c>
      <c r="C99" s="34">
        <v>200</v>
      </c>
      <c r="D99" s="35">
        <v>4</v>
      </c>
      <c r="E99" s="35">
        <v>1</v>
      </c>
      <c r="F99" s="41">
        <v>1786</v>
      </c>
      <c r="G99" s="41">
        <v>1786</v>
      </c>
    </row>
    <row r="100" spans="1:8">
      <c r="A100" s="32" t="s">
        <v>156</v>
      </c>
      <c r="B100" s="33" t="s">
        <v>157</v>
      </c>
      <c r="C100" s="34"/>
      <c r="D100" s="35"/>
      <c r="E100" s="35"/>
      <c r="F100" s="41">
        <v>14721</v>
      </c>
      <c r="G100" s="41">
        <v>14721</v>
      </c>
    </row>
    <row r="101" spans="1:8">
      <c r="A101" s="32" t="s">
        <v>158</v>
      </c>
      <c r="B101" s="33" t="s">
        <v>159</v>
      </c>
      <c r="C101" s="34">
        <v>200</v>
      </c>
      <c r="D101" s="35">
        <v>4</v>
      </c>
      <c r="E101" s="35">
        <v>1</v>
      </c>
      <c r="F101" s="41">
        <v>7407</v>
      </c>
      <c r="G101" s="41">
        <v>7407</v>
      </c>
    </row>
    <row r="102" spans="1:8">
      <c r="A102" s="32" t="s">
        <v>158</v>
      </c>
      <c r="B102" s="33" t="s">
        <v>159</v>
      </c>
      <c r="C102" s="34">
        <v>300</v>
      </c>
      <c r="D102" s="35">
        <v>4</v>
      </c>
      <c r="E102" s="35">
        <v>1</v>
      </c>
      <c r="F102" s="41">
        <v>7314</v>
      </c>
      <c r="G102" s="41">
        <v>7314</v>
      </c>
    </row>
    <row r="103" spans="1:8" s="20" customFormat="1" ht="22.5">
      <c r="A103" s="32" t="s">
        <v>160</v>
      </c>
      <c r="B103" s="33" t="s">
        <v>161</v>
      </c>
      <c r="C103" s="34"/>
      <c r="D103" s="35"/>
      <c r="E103" s="35"/>
      <c r="F103" s="41">
        <v>134799</v>
      </c>
      <c r="G103" s="41">
        <v>134799</v>
      </c>
    </row>
    <row r="104" spans="1:8" s="20" customFormat="1" ht="14.25">
      <c r="A104" s="32" t="s">
        <v>162</v>
      </c>
      <c r="B104" s="33" t="s">
        <v>163</v>
      </c>
      <c r="C104" s="34">
        <v>100</v>
      </c>
      <c r="D104" s="35">
        <v>4</v>
      </c>
      <c r="E104" s="35">
        <v>1</v>
      </c>
      <c r="F104" s="41">
        <v>112806</v>
      </c>
      <c r="G104" s="41">
        <v>112806</v>
      </c>
    </row>
    <row r="105" spans="1:8">
      <c r="A105" s="32" t="s">
        <v>162</v>
      </c>
      <c r="B105" s="33" t="s">
        <v>163</v>
      </c>
      <c r="C105" s="34">
        <v>200</v>
      </c>
      <c r="D105" s="35">
        <v>4</v>
      </c>
      <c r="E105" s="35">
        <v>1</v>
      </c>
      <c r="F105" s="41">
        <v>21219</v>
      </c>
      <c r="G105" s="41">
        <v>21219</v>
      </c>
    </row>
    <row r="106" spans="1:8">
      <c r="A106" s="32" t="s">
        <v>162</v>
      </c>
      <c r="B106" s="33" t="s">
        <v>163</v>
      </c>
      <c r="C106" s="34">
        <v>800</v>
      </c>
      <c r="D106" s="35">
        <v>4</v>
      </c>
      <c r="E106" s="35">
        <v>1</v>
      </c>
      <c r="F106" s="41">
        <v>774</v>
      </c>
      <c r="G106" s="41">
        <v>774</v>
      </c>
    </row>
    <row r="107" spans="1:8" ht="31.5">
      <c r="A107" s="36" t="s">
        <v>164</v>
      </c>
      <c r="B107" s="37" t="s">
        <v>165</v>
      </c>
      <c r="C107" s="38"/>
      <c r="D107" s="39"/>
      <c r="E107" s="39"/>
      <c r="F107" s="42">
        <v>231983.2</v>
      </c>
      <c r="G107" s="42">
        <v>201740</v>
      </c>
    </row>
    <row r="108" spans="1:8" s="20" customFormat="1" ht="22.5">
      <c r="A108" s="32" t="s">
        <v>166</v>
      </c>
      <c r="B108" s="33" t="s">
        <v>167</v>
      </c>
      <c r="C108" s="34"/>
      <c r="D108" s="35"/>
      <c r="E108" s="35"/>
      <c r="F108" s="41">
        <v>24846.2</v>
      </c>
      <c r="G108" s="41">
        <v>23800</v>
      </c>
    </row>
    <row r="109" spans="1:8" ht="22.5">
      <c r="A109" s="32" t="s">
        <v>168</v>
      </c>
      <c r="B109" s="33" t="s">
        <v>169</v>
      </c>
      <c r="C109" s="34">
        <v>200</v>
      </c>
      <c r="D109" s="35">
        <v>5</v>
      </c>
      <c r="E109" s="35">
        <v>3</v>
      </c>
      <c r="F109" s="41">
        <v>19018.900000000001</v>
      </c>
      <c r="G109" s="41">
        <v>18218.099999999999</v>
      </c>
    </row>
    <row r="110" spans="1:8" ht="22.5">
      <c r="A110" s="32" t="s">
        <v>168</v>
      </c>
      <c r="B110" s="33" t="s">
        <v>169</v>
      </c>
      <c r="C110" s="34">
        <v>400</v>
      </c>
      <c r="D110" s="35">
        <v>5</v>
      </c>
      <c r="E110" s="35">
        <v>2</v>
      </c>
      <c r="F110" s="41">
        <v>5827.3</v>
      </c>
      <c r="G110" s="41">
        <v>5581.9</v>
      </c>
    </row>
    <row r="111" spans="1:8" ht="22.5">
      <c r="A111" s="32" t="s">
        <v>170</v>
      </c>
      <c r="B111" s="33" t="s">
        <v>171</v>
      </c>
      <c r="C111" s="34"/>
      <c r="D111" s="35"/>
      <c r="E111" s="35"/>
      <c r="F111" s="41">
        <v>129197</v>
      </c>
      <c r="G111" s="41">
        <v>100000</v>
      </c>
      <c r="H111" s="28"/>
    </row>
    <row r="112" spans="1:8" s="20" customFormat="1" ht="22.5">
      <c r="A112" s="32" t="s">
        <v>172</v>
      </c>
      <c r="B112" s="33" t="s">
        <v>173</v>
      </c>
      <c r="C112" s="34">
        <v>200</v>
      </c>
      <c r="D112" s="35">
        <v>4</v>
      </c>
      <c r="E112" s="35">
        <v>8</v>
      </c>
      <c r="F112" s="41">
        <v>100000</v>
      </c>
      <c r="G112" s="41">
        <v>100000</v>
      </c>
    </row>
    <row r="113" spans="1:7">
      <c r="A113" s="32" t="s">
        <v>174</v>
      </c>
      <c r="B113" s="33" t="s">
        <v>175</v>
      </c>
      <c r="C113" s="34">
        <v>200</v>
      </c>
      <c r="D113" s="35">
        <v>4</v>
      </c>
      <c r="E113" s="35">
        <v>8</v>
      </c>
      <c r="F113" s="41">
        <v>29197</v>
      </c>
      <c r="G113" s="41">
        <v>0</v>
      </c>
    </row>
    <row r="114" spans="1:7" s="20" customFormat="1" ht="22.5">
      <c r="A114" s="32" t="s">
        <v>176</v>
      </c>
      <c r="B114" s="33" t="s">
        <v>177</v>
      </c>
      <c r="C114" s="34"/>
      <c r="D114" s="35"/>
      <c r="E114" s="35"/>
      <c r="F114" s="41">
        <v>6145</v>
      </c>
      <c r="G114" s="41">
        <v>6145</v>
      </c>
    </row>
    <row r="115" spans="1:7" s="20" customFormat="1" ht="22.5">
      <c r="A115" s="32" t="s">
        <v>178</v>
      </c>
      <c r="B115" s="33" t="s">
        <v>179</v>
      </c>
      <c r="C115" s="34">
        <v>500</v>
      </c>
      <c r="D115" s="35">
        <v>5</v>
      </c>
      <c r="E115" s="35">
        <v>2</v>
      </c>
      <c r="F115" s="41">
        <v>6145</v>
      </c>
      <c r="G115" s="41">
        <v>6145</v>
      </c>
    </row>
    <row r="116" spans="1:7">
      <c r="A116" s="32" t="s">
        <v>180</v>
      </c>
      <c r="B116" s="33" t="s">
        <v>181</v>
      </c>
      <c r="C116" s="34"/>
      <c r="D116" s="35"/>
      <c r="E116" s="35"/>
      <c r="F116" s="41">
        <v>71795</v>
      </c>
      <c r="G116" s="41">
        <v>71795</v>
      </c>
    </row>
    <row r="117" spans="1:7" ht="67.5">
      <c r="A117" s="32" t="s">
        <v>182</v>
      </c>
      <c r="B117" s="33" t="s">
        <v>183</v>
      </c>
      <c r="C117" s="34">
        <v>500</v>
      </c>
      <c r="D117" s="35">
        <v>14</v>
      </c>
      <c r="E117" s="35">
        <v>3</v>
      </c>
      <c r="F117" s="41">
        <v>71795</v>
      </c>
      <c r="G117" s="41">
        <v>71795</v>
      </c>
    </row>
    <row r="118" spans="1:7" s="20" customFormat="1" ht="21">
      <c r="A118" s="36" t="s">
        <v>184</v>
      </c>
      <c r="B118" s="37" t="s">
        <v>185</v>
      </c>
      <c r="C118" s="38"/>
      <c r="D118" s="39"/>
      <c r="E118" s="39"/>
      <c r="F118" s="42">
        <v>703187.2</v>
      </c>
      <c r="G118" s="42">
        <v>740962.9</v>
      </c>
    </row>
    <row r="119" spans="1:7">
      <c r="A119" s="32" t="s">
        <v>860</v>
      </c>
      <c r="B119" s="33" t="s">
        <v>861</v>
      </c>
      <c r="C119" s="34"/>
      <c r="D119" s="35"/>
      <c r="E119" s="35"/>
      <c r="F119" s="41">
        <v>80866.8</v>
      </c>
      <c r="G119" s="41">
        <v>91965.9</v>
      </c>
    </row>
    <row r="120" spans="1:7" s="20" customFormat="1" ht="22.5">
      <c r="A120" s="32" t="s">
        <v>862</v>
      </c>
      <c r="B120" s="33" t="s">
        <v>863</v>
      </c>
      <c r="C120" s="34">
        <v>600</v>
      </c>
      <c r="D120" s="35">
        <v>4</v>
      </c>
      <c r="E120" s="35">
        <v>7</v>
      </c>
      <c r="F120" s="41">
        <v>6147.7</v>
      </c>
      <c r="G120" s="41">
        <v>16052.2</v>
      </c>
    </row>
    <row r="121" spans="1:7" ht="33.75">
      <c r="A121" s="32" t="s">
        <v>864</v>
      </c>
      <c r="B121" s="33" t="s">
        <v>865</v>
      </c>
      <c r="C121" s="34">
        <v>600</v>
      </c>
      <c r="D121" s="35">
        <v>4</v>
      </c>
      <c r="E121" s="35">
        <v>7</v>
      </c>
      <c r="F121" s="41">
        <v>44981.9</v>
      </c>
      <c r="G121" s="41">
        <v>47253.5</v>
      </c>
    </row>
    <row r="122" spans="1:7" s="20" customFormat="1" ht="33.75">
      <c r="A122" s="32" t="s">
        <v>866</v>
      </c>
      <c r="B122" s="33" t="s">
        <v>867</v>
      </c>
      <c r="C122" s="34">
        <v>200</v>
      </c>
      <c r="D122" s="35">
        <v>4</v>
      </c>
      <c r="E122" s="35">
        <v>7</v>
      </c>
      <c r="F122" s="41">
        <v>13749.6</v>
      </c>
      <c r="G122" s="41">
        <v>14117.8</v>
      </c>
    </row>
    <row r="123" spans="1:7" ht="22.5">
      <c r="A123" s="32" t="s">
        <v>868</v>
      </c>
      <c r="B123" s="33" t="s">
        <v>869</v>
      </c>
      <c r="C123" s="34">
        <v>600</v>
      </c>
      <c r="D123" s="35">
        <v>4</v>
      </c>
      <c r="E123" s="35">
        <v>7</v>
      </c>
      <c r="F123" s="41">
        <v>1099.8</v>
      </c>
      <c r="G123" s="41">
        <v>1147.5999999999999</v>
      </c>
    </row>
    <row r="124" spans="1:7" s="20" customFormat="1" ht="33.75">
      <c r="A124" s="32" t="s">
        <v>870</v>
      </c>
      <c r="B124" s="33" t="s">
        <v>871</v>
      </c>
      <c r="C124" s="34">
        <v>200</v>
      </c>
      <c r="D124" s="35">
        <v>4</v>
      </c>
      <c r="E124" s="35">
        <v>7</v>
      </c>
      <c r="F124" s="41">
        <v>14887.8</v>
      </c>
      <c r="G124" s="41">
        <v>13394.8</v>
      </c>
    </row>
    <row r="125" spans="1:7">
      <c r="A125" s="32" t="s">
        <v>186</v>
      </c>
      <c r="B125" s="33" t="s">
        <v>187</v>
      </c>
      <c r="C125" s="34"/>
      <c r="D125" s="35"/>
      <c r="E125" s="35"/>
      <c r="F125" s="41">
        <v>5122</v>
      </c>
      <c r="G125" s="41">
        <v>7859</v>
      </c>
    </row>
    <row r="126" spans="1:7" ht="22.5">
      <c r="A126" s="32" t="s">
        <v>188</v>
      </c>
      <c r="B126" s="33" t="s">
        <v>189</v>
      </c>
      <c r="C126" s="34">
        <v>200</v>
      </c>
      <c r="D126" s="35">
        <v>6</v>
      </c>
      <c r="E126" s="35">
        <v>3</v>
      </c>
      <c r="F126" s="41">
        <v>5122</v>
      </c>
      <c r="G126" s="41">
        <v>7859</v>
      </c>
    </row>
    <row r="127" spans="1:7">
      <c r="A127" s="32" t="s">
        <v>872</v>
      </c>
      <c r="B127" s="33" t="s">
        <v>873</v>
      </c>
      <c r="C127" s="34"/>
      <c r="D127" s="35"/>
      <c r="E127" s="35"/>
      <c r="F127" s="41">
        <v>566621.4</v>
      </c>
      <c r="G127" s="41">
        <v>590561</v>
      </c>
    </row>
    <row r="128" spans="1:7">
      <c r="A128" s="32" t="s">
        <v>874</v>
      </c>
      <c r="B128" s="33" t="s">
        <v>875</v>
      </c>
      <c r="C128" s="34">
        <v>100</v>
      </c>
      <c r="D128" s="35">
        <v>4</v>
      </c>
      <c r="E128" s="35">
        <v>7</v>
      </c>
      <c r="F128" s="41">
        <v>211940</v>
      </c>
      <c r="G128" s="41">
        <v>231033.1</v>
      </c>
    </row>
    <row r="129" spans="1:7" s="20" customFormat="1" ht="14.25">
      <c r="A129" s="32" t="s">
        <v>874</v>
      </c>
      <c r="B129" s="33" t="s">
        <v>875</v>
      </c>
      <c r="C129" s="34">
        <v>200</v>
      </c>
      <c r="D129" s="35">
        <v>4</v>
      </c>
      <c r="E129" s="35">
        <v>7</v>
      </c>
      <c r="F129" s="41">
        <v>17076.3</v>
      </c>
      <c r="G129" s="41">
        <v>17096.3</v>
      </c>
    </row>
    <row r="130" spans="1:7" ht="22.5">
      <c r="A130" s="32" t="s">
        <v>876</v>
      </c>
      <c r="B130" s="33" t="s">
        <v>877</v>
      </c>
      <c r="C130" s="34">
        <v>100</v>
      </c>
      <c r="D130" s="35">
        <v>4</v>
      </c>
      <c r="E130" s="35">
        <v>7</v>
      </c>
      <c r="F130" s="41">
        <v>52672.4</v>
      </c>
      <c r="G130" s="41">
        <v>56236.7</v>
      </c>
    </row>
    <row r="131" spans="1:7" ht="22.5">
      <c r="A131" s="32" t="s">
        <v>876</v>
      </c>
      <c r="B131" s="33" t="s">
        <v>877</v>
      </c>
      <c r="C131" s="34">
        <v>200</v>
      </c>
      <c r="D131" s="35">
        <v>4</v>
      </c>
      <c r="E131" s="35">
        <v>7</v>
      </c>
      <c r="F131" s="41">
        <v>7171.1</v>
      </c>
      <c r="G131" s="41">
        <v>7151.1</v>
      </c>
    </row>
    <row r="132" spans="1:7">
      <c r="A132" s="32" t="s">
        <v>878</v>
      </c>
      <c r="B132" s="33" t="s">
        <v>879</v>
      </c>
      <c r="C132" s="34">
        <v>600</v>
      </c>
      <c r="D132" s="35">
        <v>4</v>
      </c>
      <c r="E132" s="35">
        <v>7</v>
      </c>
      <c r="F132" s="41">
        <v>277761.59999999998</v>
      </c>
      <c r="G132" s="41">
        <v>279043.90000000002</v>
      </c>
    </row>
    <row r="133" spans="1:7" s="20" customFormat="1" ht="22.5">
      <c r="A133" s="32" t="s">
        <v>190</v>
      </c>
      <c r="B133" s="33" t="s">
        <v>191</v>
      </c>
      <c r="C133" s="34"/>
      <c r="D133" s="35"/>
      <c r="E133" s="35"/>
      <c r="F133" s="41">
        <v>4686</v>
      </c>
      <c r="G133" s="41">
        <v>4686</v>
      </c>
    </row>
    <row r="134" spans="1:7" ht="22.5">
      <c r="A134" s="32" t="s">
        <v>192</v>
      </c>
      <c r="B134" s="33" t="s">
        <v>193</v>
      </c>
      <c r="C134" s="34">
        <v>200</v>
      </c>
      <c r="D134" s="35">
        <v>6</v>
      </c>
      <c r="E134" s="35">
        <v>3</v>
      </c>
      <c r="F134" s="41">
        <v>366</v>
      </c>
      <c r="G134" s="41">
        <v>366</v>
      </c>
    </row>
    <row r="135" spans="1:7">
      <c r="A135" s="32" t="s">
        <v>194</v>
      </c>
      <c r="B135" s="33" t="s">
        <v>195</v>
      </c>
      <c r="C135" s="34">
        <v>200</v>
      </c>
      <c r="D135" s="35">
        <v>6</v>
      </c>
      <c r="E135" s="35">
        <v>3</v>
      </c>
      <c r="F135" s="41">
        <v>4320</v>
      </c>
      <c r="G135" s="41">
        <v>4320</v>
      </c>
    </row>
    <row r="136" spans="1:7">
      <c r="A136" s="32" t="s">
        <v>196</v>
      </c>
      <c r="B136" s="33" t="s">
        <v>197</v>
      </c>
      <c r="C136" s="34"/>
      <c r="D136" s="35"/>
      <c r="E136" s="35"/>
      <c r="F136" s="41">
        <v>45891</v>
      </c>
      <c r="G136" s="41">
        <v>45891</v>
      </c>
    </row>
    <row r="137" spans="1:7" s="20" customFormat="1" ht="14.25">
      <c r="A137" s="32" t="s">
        <v>198</v>
      </c>
      <c r="B137" s="33" t="s">
        <v>199</v>
      </c>
      <c r="C137" s="34">
        <v>200</v>
      </c>
      <c r="D137" s="35">
        <v>6</v>
      </c>
      <c r="E137" s="35">
        <v>3</v>
      </c>
      <c r="F137" s="41">
        <v>8011</v>
      </c>
      <c r="G137" s="41">
        <v>8011</v>
      </c>
    </row>
    <row r="138" spans="1:7" s="20" customFormat="1" ht="14.25">
      <c r="A138" s="32" t="s">
        <v>200</v>
      </c>
      <c r="B138" s="33" t="s">
        <v>201</v>
      </c>
      <c r="C138" s="34">
        <v>200</v>
      </c>
      <c r="D138" s="35">
        <v>6</v>
      </c>
      <c r="E138" s="35">
        <v>3</v>
      </c>
      <c r="F138" s="41">
        <v>7880</v>
      </c>
      <c r="G138" s="41">
        <v>7880</v>
      </c>
    </row>
    <row r="139" spans="1:7" ht="22.5">
      <c r="A139" s="32" t="s">
        <v>202</v>
      </c>
      <c r="B139" s="33" t="s">
        <v>203</v>
      </c>
      <c r="C139" s="34">
        <v>500</v>
      </c>
      <c r="D139" s="35">
        <v>6</v>
      </c>
      <c r="E139" s="35">
        <v>3</v>
      </c>
      <c r="F139" s="41">
        <v>30000</v>
      </c>
      <c r="G139" s="41">
        <v>30000</v>
      </c>
    </row>
    <row r="140" spans="1:7" ht="21">
      <c r="A140" s="36" t="s">
        <v>204</v>
      </c>
      <c r="B140" s="37" t="s">
        <v>205</v>
      </c>
      <c r="C140" s="38"/>
      <c r="D140" s="39"/>
      <c r="E140" s="39"/>
      <c r="F140" s="42">
        <v>11302758.4</v>
      </c>
      <c r="G140" s="42">
        <v>14041437.800000001</v>
      </c>
    </row>
    <row r="141" spans="1:7">
      <c r="A141" s="32" t="s">
        <v>880</v>
      </c>
      <c r="B141" s="33" t="s">
        <v>881</v>
      </c>
      <c r="C141" s="34"/>
      <c r="D141" s="35"/>
      <c r="E141" s="35"/>
      <c r="F141" s="41">
        <v>36496.199999999997</v>
      </c>
      <c r="G141" s="41">
        <v>53907.3</v>
      </c>
    </row>
    <row r="142" spans="1:7" ht="45">
      <c r="A142" s="32" t="s">
        <v>882</v>
      </c>
      <c r="B142" s="33" t="s">
        <v>883</v>
      </c>
      <c r="C142" s="34">
        <v>200</v>
      </c>
      <c r="D142" s="35">
        <v>7</v>
      </c>
      <c r="E142" s="35">
        <v>9</v>
      </c>
      <c r="F142" s="41">
        <v>36496.199999999997</v>
      </c>
      <c r="G142" s="41">
        <v>53907.3</v>
      </c>
    </row>
    <row r="143" spans="1:7" s="20" customFormat="1" ht="14.25">
      <c r="A143" s="32" t="s">
        <v>884</v>
      </c>
      <c r="B143" s="33" t="s">
        <v>885</v>
      </c>
      <c r="C143" s="34"/>
      <c r="D143" s="35"/>
      <c r="E143" s="35"/>
      <c r="F143" s="41">
        <v>744683.7</v>
      </c>
      <c r="G143" s="41">
        <v>1235661.1000000001</v>
      </c>
    </row>
    <row r="144" spans="1:7" ht="22.5">
      <c r="A144" s="32" t="s">
        <v>886</v>
      </c>
      <c r="B144" s="33" t="s">
        <v>887</v>
      </c>
      <c r="C144" s="34">
        <v>400</v>
      </c>
      <c r="D144" s="35">
        <v>7</v>
      </c>
      <c r="E144" s="35">
        <v>2</v>
      </c>
      <c r="F144" s="41">
        <v>645950.30000000005</v>
      </c>
      <c r="G144" s="41">
        <v>593659.30000000005</v>
      </c>
    </row>
    <row r="145" spans="1:7">
      <c r="A145" s="32" t="s">
        <v>888</v>
      </c>
      <c r="B145" s="33" t="s">
        <v>889</v>
      </c>
      <c r="C145" s="34">
        <v>200</v>
      </c>
      <c r="D145" s="35">
        <v>7</v>
      </c>
      <c r="E145" s="35">
        <v>2</v>
      </c>
      <c r="F145" s="41">
        <v>98733.4</v>
      </c>
      <c r="G145" s="41">
        <v>642001.80000000005</v>
      </c>
    </row>
    <row r="146" spans="1:7" s="20" customFormat="1" ht="14.25">
      <c r="A146" s="32" t="s">
        <v>890</v>
      </c>
      <c r="B146" s="33" t="s">
        <v>891</v>
      </c>
      <c r="C146" s="34"/>
      <c r="D146" s="35"/>
      <c r="E146" s="35"/>
      <c r="F146" s="41">
        <v>1098952.3</v>
      </c>
      <c r="G146" s="41">
        <v>1096920.5</v>
      </c>
    </row>
    <row r="147" spans="1:7" ht="56.25">
      <c r="A147" s="32" t="s">
        <v>892</v>
      </c>
      <c r="B147" s="33" t="s">
        <v>893</v>
      </c>
      <c r="C147" s="34">
        <v>500</v>
      </c>
      <c r="D147" s="35">
        <v>7</v>
      </c>
      <c r="E147" s="35">
        <v>2</v>
      </c>
      <c r="F147" s="41">
        <v>20618.099999999999</v>
      </c>
      <c r="G147" s="41">
        <v>20618.099999999999</v>
      </c>
    </row>
    <row r="148" spans="1:7" s="20" customFormat="1" ht="56.25">
      <c r="A148" s="32" t="s">
        <v>892</v>
      </c>
      <c r="B148" s="33" t="s">
        <v>893</v>
      </c>
      <c r="C148" s="34">
        <v>600</v>
      </c>
      <c r="D148" s="35">
        <v>7</v>
      </c>
      <c r="E148" s="35">
        <v>2</v>
      </c>
      <c r="F148" s="41">
        <v>742.1</v>
      </c>
      <c r="G148" s="41">
        <v>742.1</v>
      </c>
    </row>
    <row r="149" spans="1:7" ht="56.25">
      <c r="A149" s="32" t="s">
        <v>892</v>
      </c>
      <c r="B149" s="33" t="s">
        <v>893</v>
      </c>
      <c r="C149" s="34">
        <v>600</v>
      </c>
      <c r="D149" s="35">
        <v>7</v>
      </c>
      <c r="E149" s="35">
        <v>4</v>
      </c>
      <c r="F149" s="41">
        <v>2257.6999999999998</v>
      </c>
      <c r="G149" s="41">
        <v>2257.6999999999998</v>
      </c>
    </row>
    <row r="150" spans="1:7" s="20" customFormat="1" ht="33.75">
      <c r="A150" s="32" t="s">
        <v>894</v>
      </c>
      <c r="B150" s="33" t="s">
        <v>895</v>
      </c>
      <c r="C150" s="34">
        <v>500</v>
      </c>
      <c r="D150" s="35">
        <v>7</v>
      </c>
      <c r="E150" s="35">
        <v>2</v>
      </c>
      <c r="F150" s="41">
        <v>43559.9</v>
      </c>
      <c r="G150" s="41">
        <v>44419.199999999997</v>
      </c>
    </row>
    <row r="151" spans="1:7" ht="33.75">
      <c r="A151" s="32" t="s">
        <v>894</v>
      </c>
      <c r="B151" s="33" t="s">
        <v>895</v>
      </c>
      <c r="C151" s="34">
        <v>600</v>
      </c>
      <c r="D151" s="35">
        <v>7</v>
      </c>
      <c r="E151" s="35">
        <v>2</v>
      </c>
      <c r="F151" s="41">
        <v>1596.8</v>
      </c>
      <c r="G151" s="41">
        <v>1554.4</v>
      </c>
    </row>
    <row r="152" spans="1:7" ht="33.75">
      <c r="A152" s="32" t="s">
        <v>896</v>
      </c>
      <c r="B152" s="33" t="s">
        <v>897</v>
      </c>
      <c r="C152" s="34">
        <v>300</v>
      </c>
      <c r="D152" s="35">
        <v>7</v>
      </c>
      <c r="E152" s="35">
        <v>9</v>
      </c>
      <c r="F152" s="41">
        <v>19000</v>
      </c>
      <c r="G152" s="41">
        <v>16000</v>
      </c>
    </row>
    <row r="153" spans="1:7" ht="56.25">
      <c r="A153" s="32" t="s">
        <v>898</v>
      </c>
      <c r="B153" s="33" t="s">
        <v>899</v>
      </c>
      <c r="C153" s="34">
        <v>500</v>
      </c>
      <c r="D153" s="35">
        <v>7</v>
      </c>
      <c r="E153" s="35">
        <v>2</v>
      </c>
      <c r="F153" s="41">
        <v>912597.7</v>
      </c>
      <c r="G153" s="41">
        <v>912597.7</v>
      </c>
    </row>
    <row r="154" spans="1:7" s="20" customFormat="1" ht="56.25">
      <c r="A154" s="32" t="s">
        <v>898</v>
      </c>
      <c r="B154" s="33" t="s">
        <v>899</v>
      </c>
      <c r="C154" s="34">
        <v>600</v>
      </c>
      <c r="D154" s="35">
        <v>7</v>
      </c>
      <c r="E154" s="35">
        <v>2</v>
      </c>
      <c r="F154" s="41">
        <v>44380</v>
      </c>
      <c r="G154" s="41">
        <v>44380</v>
      </c>
    </row>
    <row r="155" spans="1:7" ht="67.5">
      <c r="A155" s="32" t="s">
        <v>900</v>
      </c>
      <c r="B155" s="33" t="s">
        <v>901</v>
      </c>
      <c r="C155" s="34">
        <v>600</v>
      </c>
      <c r="D155" s="35">
        <v>7</v>
      </c>
      <c r="E155" s="35">
        <v>4</v>
      </c>
      <c r="F155" s="41">
        <v>54200</v>
      </c>
      <c r="G155" s="41">
        <v>54351.4</v>
      </c>
    </row>
    <row r="156" spans="1:7" s="20" customFormat="1" ht="14.25">
      <c r="A156" s="32" t="s">
        <v>902</v>
      </c>
      <c r="B156" s="33" t="s">
        <v>903</v>
      </c>
      <c r="C156" s="34"/>
      <c r="D156" s="35"/>
      <c r="E156" s="35"/>
      <c r="F156" s="41">
        <v>304287.7</v>
      </c>
      <c r="G156" s="41">
        <v>204652.4</v>
      </c>
    </row>
    <row r="157" spans="1:7" ht="22.5">
      <c r="A157" s="32" t="s">
        <v>904</v>
      </c>
      <c r="B157" s="33" t="s">
        <v>905</v>
      </c>
      <c r="C157" s="34">
        <v>400</v>
      </c>
      <c r="D157" s="35">
        <v>7</v>
      </c>
      <c r="E157" s="35">
        <v>1</v>
      </c>
      <c r="F157" s="41">
        <v>229367.5</v>
      </c>
      <c r="G157" s="41">
        <v>204652.4</v>
      </c>
    </row>
    <row r="158" spans="1:7" ht="33.75">
      <c r="A158" s="32" t="s">
        <v>906</v>
      </c>
      <c r="B158" s="33" t="s">
        <v>907</v>
      </c>
      <c r="C158" s="34">
        <v>200</v>
      </c>
      <c r="D158" s="35">
        <v>7</v>
      </c>
      <c r="E158" s="35">
        <v>1</v>
      </c>
      <c r="F158" s="41">
        <v>74920.2</v>
      </c>
      <c r="G158" s="41">
        <v>0</v>
      </c>
    </row>
    <row r="159" spans="1:7">
      <c r="A159" s="32" t="s">
        <v>206</v>
      </c>
      <c r="B159" s="33" t="s">
        <v>207</v>
      </c>
      <c r="C159" s="34"/>
      <c r="D159" s="35"/>
      <c r="E159" s="35"/>
      <c r="F159" s="41">
        <v>7541.1</v>
      </c>
      <c r="G159" s="41">
        <v>7223.6</v>
      </c>
    </row>
    <row r="160" spans="1:7">
      <c r="A160" s="32" t="s">
        <v>208</v>
      </c>
      <c r="B160" s="33" t="s">
        <v>209</v>
      </c>
      <c r="C160" s="34">
        <v>300</v>
      </c>
      <c r="D160" s="35">
        <v>7</v>
      </c>
      <c r="E160" s="35">
        <v>9</v>
      </c>
      <c r="F160" s="41">
        <v>760</v>
      </c>
      <c r="G160" s="41">
        <v>728</v>
      </c>
    </row>
    <row r="161" spans="1:7" s="20" customFormat="1" ht="14.25">
      <c r="A161" s="32" t="s">
        <v>208</v>
      </c>
      <c r="B161" s="33" t="s">
        <v>209</v>
      </c>
      <c r="C161" s="34">
        <v>600</v>
      </c>
      <c r="D161" s="35">
        <v>7</v>
      </c>
      <c r="E161" s="35">
        <v>9</v>
      </c>
      <c r="F161" s="41">
        <v>6781.1</v>
      </c>
      <c r="G161" s="41">
        <v>6495.6</v>
      </c>
    </row>
    <row r="162" spans="1:7">
      <c r="A162" s="32" t="s">
        <v>210</v>
      </c>
      <c r="B162" s="33" t="s">
        <v>211</v>
      </c>
      <c r="C162" s="34"/>
      <c r="D162" s="35"/>
      <c r="E162" s="35"/>
      <c r="F162" s="41">
        <v>4598</v>
      </c>
      <c r="G162" s="41">
        <v>4404.3999999999996</v>
      </c>
    </row>
    <row r="163" spans="1:7">
      <c r="A163" s="32" t="s">
        <v>212</v>
      </c>
      <c r="B163" s="33" t="s">
        <v>213</v>
      </c>
      <c r="C163" s="34">
        <v>600</v>
      </c>
      <c r="D163" s="35">
        <v>7</v>
      </c>
      <c r="E163" s="35">
        <v>9</v>
      </c>
      <c r="F163" s="41">
        <v>4598</v>
      </c>
      <c r="G163" s="41">
        <v>4404.3999999999996</v>
      </c>
    </row>
    <row r="164" spans="1:7" ht="22.5">
      <c r="A164" s="32" t="s">
        <v>214</v>
      </c>
      <c r="B164" s="33" t="s">
        <v>215</v>
      </c>
      <c r="C164" s="34"/>
      <c r="D164" s="35"/>
      <c r="E164" s="35"/>
      <c r="F164" s="41">
        <v>116122.3</v>
      </c>
      <c r="G164" s="41">
        <v>111232.9</v>
      </c>
    </row>
    <row r="165" spans="1:7">
      <c r="A165" s="32" t="s">
        <v>216</v>
      </c>
      <c r="B165" s="33" t="s">
        <v>217</v>
      </c>
      <c r="C165" s="34">
        <v>200</v>
      </c>
      <c r="D165" s="35">
        <v>7</v>
      </c>
      <c r="E165" s="35">
        <v>9</v>
      </c>
      <c r="F165" s="41">
        <v>110875.5</v>
      </c>
      <c r="G165" s="41">
        <v>106207</v>
      </c>
    </row>
    <row r="166" spans="1:7">
      <c r="A166" s="32" t="s">
        <v>216</v>
      </c>
      <c r="B166" s="33" t="s">
        <v>217</v>
      </c>
      <c r="C166" s="34">
        <v>600</v>
      </c>
      <c r="D166" s="35">
        <v>7</v>
      </c>
      <c r="E166" s="35">
        <v>9</v>
      </c>
      <c r="F166" s="41">
        <v>2396.9</v>
      </c>
      <c r="G166" s="41">
        <v>2295.9</v>
      </c>
    </row>
    <row r="167" spans="1:7" s="20" customFormat="1" ht="14.25">
      <c r="A167" s="32" t="s">
        <v>218</v>
      </c>
      <c r="B167" s="33" t="s">
        <v>219</v>
      </c>
      <c r="C167" s="34">
        <v>200</v>
      </c>
      <c r="D167" s="35">
        <v>7</v>
      </c>
      <c r="E167" s="35">
        <v>2</v>
      </c>
      <c r="F167" s="41">
        <v>2850</v>
      </c>
      <c r="G167" s="41">
        <v>2730</v>
      </c>
    </row>
    <row r="168" spans="1:7" ht="22.5">
      <c r="A168" s="32" t="s">
        <v>220</v>
      </c>
      <c r="B168" s="33" t="s">
        <v>221</v>
      </c>
      <c r="C168" s="34"/>
      <c r="D168" s="35"/>
      <c r="E168" s="35"/>
      <c r="F168" s="41">
        <v>4868.8</v>
      </c>
      <c r="G168" s="41">
        <v>4663.8</v>
      </c>
    </row>
    <row r="169" spans="1:7">
      <c r="A169" s="32" t="s">
        <v>222</v>
      </c>
      <c r="B169" s="33" t="s">
        <v>223</v>
      </c>
      <c r="C169" s="34">
        <v>200</v>
      </c>
      <c r="D169" s="35">
        <v>7</v>
      </c>
      <c r="E169" s="35">
        <v>2</v>
      </c>
      <c r="F169" s="41">
        <v>4868.8</v>
      </c>
      <c r="G169" s="41">
        <v>4663.8</v>
      </c>
    </row>
    <row r="170" spans="1:7">
      <c r="A170" s="32" t="s">
        <v>224</v>
      </c>
      <c r="B170" s="33" t="s">
        <v>225</v>
      </c>
      <c r="C170" s="34"/>
      <c r="D170" s="35"/>
      <c r="E170" s="35"/>
      <c r="F170" s="41">
        <v>15105</v>
      </c>
      <c r="G170" s="41">
        <v>14469</v>
      </c>
    </row>
    <row r="171" spans="1:7">
      <c r="A171" s="32" t="s">
        <v>226</v>
      </c>
      <c r="B171" s="33" t="s">
        <v>227</v>
      </c>
      <c r="C171" s="34">
        <v>300</v>
      </c>
      <c r="D171" s="35">
        <v>7</v>
      </c>
      <c r="E171" s="35">
        <v>9</v>
      </c>
      <c r="F171" s="41">
        <v>14250</v>
      </c>
      <c r="G171" s="41">
        <v>13650</v>
      </c>
    </row>
    <row r="172" spans="1:7">
      <c r="A172" s="32" t="s">
        <v>228</v>
      </c>
      <c r="B172" s="33" t="s">
        <v>229</v>
      </c>
      <c r="C172" s="34">
        <v>300</v>
      </c>
      <c r="D172" s="35">
        <v>7</v>
      </c>
      <c r="E172" s="35">
        <v>2</v>
      </c>
      <c r="F172" s="41">
        <v>855</v>
      </c>
      <c r="G172" s="41">
        <v>819</v>
      </c>
    </row>
    <row r="173" spans="1:7" ht="22.5">
      <c r="A173" s="32" t="s">
        <v>230</v>
      </c>
      <c r="B173" s="33" t="s">
        <v>231</v>
      </c>
      <c r="C173" s="34"/>
      <c r="D173" s="35"/>
      <c r="E173" s="35"/>
      <c r="F173" s="41">
        <v>157672.5</v>
      </c>
      <c r="G173" s="41">
        <v>89363.7</v>
      </c>
    </row>
    <row r="174" spans="1:7" ht="22.5">
      <c r="A174" s="32" t="s">
        <v>232</v>
      </c>
      <c r="B174" s="33" t="s">
        <v>233</v>
      </c>
      <c r="C174" s="34">
        <v>200</v>
      </c>
      <c r="D174" s="35">
        <v>7</v>
      </c>
      <c r="E174" s="35">
        <v>7</v>
      </c>
      <c r="F174" s="41">
        <v>4370</v>
      </c>
      <c r="G174" s="41">
        <v>4186</v>
      </c>
    </row>
    <row r="175" spans="1:7" ht="22.5">
      <c r="A175" s="32" t="s">
        <v>232</v>
      </c>
      <c r="B175" s="33" t="s">
        <v>233</v>
      </c>
      <c r="C175" s="34">
        <v>300</v>
      </c>
      <c r="D175" s="35">
        <v>7</v>
      </c>
      <c r="E175" s="35">
        <v>7</v>
      </c>
      <c r="F175" s="41">
        <v>427.5</v>
      </c>
      <c r="G175" s="41">
        <v>409.5</v>
      </c>
    </row>
    <row r="176" spans="1:7" ht="22.5">
      <c r="A176" s="32" t="s">
        <v>232</v>
      </c>
      <c r="B176" s="33" t="s">
        <v>233</v>
      </c>
      <c r="C176" s="34">
        <v>600</v>
      </c>
      <c r="D176" s="35">
        <v>7</v>
      </c>
      <c r="E176" s="35">
        <v>7</v>
      </c>
      <c r="F176" s="41">
        <v>19019</v>
      </c>
      <c r="G176" s="41">
        <v>18218.2</v>
      </c>
    </row>
    <row r="177" spans="1:7" ht="22.5">
      <c r="A177" s="32" t="s">
        <v>234</v>
      </c>
      <c r="B177" s="33" t="s">
        <v>235</v>
      </c>
      <c r="C177" s="34">
        <v>500</v>
      </c>
      <c r="D177" s="35">
        <v>7</v>
      </c>
      <c r="E177" s="35">
        <v>7</v>
      </c>
      <c r="F177" s="41">
        <v>66550</v>
      </c>
      <c r="G177" s="41">
        <v>66550</v>
      </c>
    </row>
    <row r="178" spans="1:7" ht="45">
      <c r="A178" s="32" t="s">
        <v>908</v>
      </c>
      <c r="B178" s="33" t="s">
        <v>909</v>
      </c>
      <c r="C178" s="34">
        <v>200</v>
      </c>
      <c r="D178" s="35">
        <v>7</v>
      </c>
      <c r="E178" s="35">
        <v>7</v>
      </c>
      <c r="F178" s="41">
        <v>67306</v>
      </c>
      <c r="G178" s="41">
        <v>0</v>
      </c>
    </row>
    <row r="179" spans="1:7">
      <c r="A179" s="32" t="s">
        <v>236</v>
      </c>
      <c r="B179" s="33" t="s">
        <v>237</v>
      </c>
      <c r="C179" s="34"/>
      <c r="D179" s="35"/>
      <c r="E179" s="35"/>
      <c r="F179" s="41">
        <v>2375</v>
      </c>
      <c r="G179" s="41">
        <v>2275</v>
      </c>
    </row>
    <row r="180" spans="1:7" ht="22.5">
      <c r="A180" s="32" t="s">
        <v>238</v>
      </c>
      <c r="B180" s="33" t="s">
        <v>239</v>
      </c>
      <c r="C180" s="34">
        <v>200</v>
      </c>
      <c r="D180" s="35">
        <v>7</v>
      </c>
      <c r="E180" s="35">
        <v>9</v>
      </c>
      <c r="F180" s="41">
        <v>1900</v>
      </c>
      <c r="G180" s="41">
        <v>1820</v>
      </c>
    </row>
    <row r="181" spans="1:7">
      <c r="A181" s="32" t="s">
        <v>240</v>
      </c>
      <c r="B181" s="33" t="s">
        <v>241</v>
      </c>
      <c r="C181" s="34">
        <v>200</v>
      </c>
      <c r="D181" s="35">
        <v>7</v>
      </c>
      <c r="E181" s="35">
        <v>9</v>
      </c>
      <c r="F181" s="41">
        <v>475</v>
      </c>
      <c r="G181" s="41">
        <v>455</v>
      </c>
    </row>
    <row r="182" spans="1:7" ht="56.25">
      <c r="A182" s="32" t="s">
        <v>242</v>
      </c>
      <c r="B182" s="33" t="s">
        <v>243</v>
      </c>
      <c r="C182" s="34"/>
      <c r="D182" s="35"/>
      <c r="E182" s="35"/>
      <c r="F182" s="41">
        <v>2475030.7000000002</v>
      </c>
      <c r="G182" s="41">
        <v>2959111.3</v>
      </c>
    </row>
    <row r="183" spans="1:7" ht="22.5">
      <c r="A183" s="32" t="s">
        <v>244</v>
      </c>
      <c r="B183" s="33" t="s">
        <v>245</v>
      </c>
      <c r="C183" s="34">
        <v>300</v>
      </c>
      <c r="D183" s="35">
        <v>10</v>
      </c>
      <c r="E183" s="35">
        <v>4</v>
      </c>
      <c r="F183" s="41">
        <v>603</v>
      </c>
      <c r="G183" s="41">
        <v>603</v>
      </c>
    </row>
    <row r="184" spans="1:7" ht="33.75">
      <c r="A184" s="32" t="s">
        <v>246</v>
      </c>
      <c r="B184" s="33" t="s">
        <v>247</v>
      </c>
      <c r="C184" s="34">
        <v>800</v>
      </c>
      <c r="D184" s="35">
        <v>7</v>
      </c>
      <c r="E184" s="35">
        <v>1</v>
      </c>
      <c r="F184" s="41">
        <v>42471.7</v>
      </c>
      <c r="G184" s="41">
        <v>40683.4</v>
      </c>
    </row>
    <row r="185" spans="1:7" s="20" customFormat="1" ht="45">
      <c r="A185" s="32" t="s">
        <v>248</v>
      </c>
      <c r="B185" s="33" t="s">
        <v>249</v>
      </c>
      <c r="C185" s="34">
        <v>500</v>
      </c>
      <c r="D185" s="35">
        <v>7</v>
      </c>
      <c r="E185" s="35">
        <v>1</v>
      </c>
      <c r="F185" s="41">
        <v>2253220.1</v>
      </c>
      <c r="G185" s="41">
        <v>2739089</v>
      </c>
    </row>
    <row r="186" spans="1:7" ht="45">
      <c r="A186" s="32" t="s">
        <v>250</v>
      </c>
      <c r="B186" s="33" t="s">
        <v>251</v>
      </c>
      <c r="C186" s="34">
        <v>500</v>
      </c>
      <c r="D186" s="35">
        <v>7</v>
      </c>
      <c r="E186" s="35">
        <v>1</v>
      </c>
      <c r="F186" s="41">
        <v>25333</v>
      </c>
      <c r="G186" s="41">
        <v>25333</v>
      </c>
    </row>
    <row r="187" spans="1:7" s="20" customFormat="1" ht="33.75">
      <c r="A187" s="32" t="s">
        <v>252</v>
      </c>
      <c r="B187" s="33" t="s">
        <v>253</v>
      </c>
      <c r="C187" s="34">
        <v>500</v>
      </c>
      <c r="D187" s="35">
        <v>10</v>
      </c>
      <c r="E187" s="35">
        <v>4</v>
      </c>
      <c r="F187" s="41">
        <v>153403</v>
      </c>
      <c r="G187" s="41">
        <v>153403</v>
      </c>
    </row>
    <row r="188" spans="1:7">
      <c r="A188" s="32" t="s">
        <v>254</v>
      </c>
      <c r="B188" s="33" t="s">
        <v>255</v>
      </c>
      <c r="C188" s="34"/>
      <c r="D188" s="35"/>
      <c r="E188" s="35"/>
      <c r="F188" s="41">
        <v>4813689.5</v>
      </c>
      <c r="G188" s="41">
        <v>6747816.2000000002</v>
      </c>
    </row>
    <row r="189" spans="1:7" ht="33.75">
      <c r="A189" s="32" t="s">
        <v>256</v>
      </c>
      <c r="B189" s="33" t="s">
        <v>257</v>
      </c>
      <c r="C189" s="34">
        <v>600</v>
      </c>
      <c r="D189" s="35">
        <v>7</v>
      </c>
      <c r="E189" s="35">
        <v>2</v>
      </c>
      <c r="F189" s="41">
        <v>225229.7</v>
      </c>
      <c r="G189" s="41">
        <v>222541.5</v>
      </c>
    </row>
    <row r="190" spans="1:7" ht="33.75">
      <c r="A190" s="32" t="s">
        <v>258</v>
      </c>
      <c r="B190" s="33" t="s">
        <v>259</v>
      </c>
      <c r="C190" s="34">
        <v>600</v>
      </c>
      <c r="D190" s="35">
        <v>7</v>
      </c>
      <c r="E190" s="35">
        <v>2</v>
      </c>
      <c r="F190" s="41">
        <v>159923.4</v>
      </c>
      <c r="G190" s="41">
        <v>159260.5</v>
      </c>
    </row>
    <row r="191" spans="1:7" ht="33.75">
      <c r="A191" s="32" t="s">
        <v>260</v>
      </c>
      <c r="B191" s="33" t="s">
        <v>261</v>
      </c>
      <c r="C191" s="34">
        <v>600</v>
      </c>
      <c r="D191" s="35">
        <v>7</v>
      </c>
      <c r="E191" s="35">
        <v>2</v>
      </c>
      <c r="F191" s="41">
        <v>42123.6</v>
      </c>
      <c r="G191" s="41">
        <v>42013.599999999999</v>
      </c>
    </row>
    <row r="192" spans="1:7" s="20" customFormat="1" ht="22.5">
      <c r="A192" s="32" t="s">
        <v>262</v>
      </c>
      <c r="B192" s="33" t="s">
        <v>263</v>
      </c>
      <c r="C192" s="34">
        <v>200</v>
      </c>
      <c r="D192" s="35">
        <v>7</v>
      </c>
      <c r="E192" s="35">
        <v>2</v>
      </c>
      <c r="F192" s="41">
        <v>2850</v>
      </c>
      <c r="G192" s="41">
        <v>2730</v>
      </c>
    </row>
    <row r="193" spans="1:7" ht="22.5">
      <c r="A193" s="32" t="s">
        <v>262</v>
      </c>
      <c r="B193" s="33" t="s">
        <v>263</v>
      </c>
      <c r="C193" s="34">
        <v>600</v>
      </c>
      <c r="D193" s="35">
        <v>7</v>
      </c>
      <c r="E193" s="35">
        <v>2</v>
      </c>
      <c r="F193" s="41">
        <v>527777</v>
      </c>
      <c r="G193" s="41">
        <v>523596.2</v>
      </c>
    </row>
    <row r="194" spans="1:7" s="20" customFormat="1" ht="33.75">
      <c r="A194" s="32" t="s">
        <v>264</v>
      </c>
      <c r="B194" s="33" t="s">
        <v>265</v>
      </c>
      <c r="C194" s="34">
        <v>600</v>
      </c>
      <c r="D194" s="35">
        <v>7</v>
      </c>
      <c r="E194" s="35">
        <v>2</v>
      </c>
      <c r="F194" s="41">
        <v>64832.5</v>
      </c>
      <c r="G194" s="41">
        <v>64232.1</v>
      </c>
    </row>
    <row r="195" spans="1:7" ht="33.75">
      <c r="A195" s="32" t="s">
        <v>266</v>
      </c>
      <c r="B195" s="33" t="s">
        <v>267</v>
      </c>
      <c r="C195" s="34">
        <v>600</v>
      </c>
      <c r="D195" s="35">
        <v>7</v>
      </c>
      <c r="E195" s="35">
        <v>5</v>
      </c>
      <c r="F195" s="41">
        <v>52688</v>
      </c>
      <c r="G195" s="41">
        <v>52688</v>
      </c>
    </row>
    <row r="196" spans="1:7" s="20" customFormat="1" ht="33.75">
      <c r="A196" s="32" t="s">
        <v>268</v>
      </c>
      <c r="B196" s="33" t="s">
        <v>269</v>
      </c>
      <c r="C196" s="34">
        <v>600</v>
      </c>
      <c r="D196" s="35">
        <v>7</v>
      </c>
      <c r="E196" s="35">
        <v>9</v>
      </c>
      <c r="F196" s="41">
        <v>24889</v>
      </c>
      <c r="G196" s="41">
        <v>24889</v>
      </c>
    </row>
    <row r="197" spans="1:7" ht="22.5">
      <c r="A197" s="32" t="s">
        <v>270</v>
      </c>
      <c r="B197" s="33" t="s">
        <v>271</v>
      </c>
      <c r="C197" s="34">
        <v>100</v>
      </c>
      <c r="D197" s="35">
        <v>7</v>
      </c>
      <c r="E197" s="35">
        <v>9</v>
      </c>
      <c r="F197" s="41">
        <v>103054</v>
      </c>
      <c r="G197" s="41">
        <v>103054</v>
      </c>
    </row>
    <row r="198" spans="1:7" ht="22.5">
      <c r="A198" s="32" t="s">
        <v>270</v>
      </c>
      <c r="B198" s="33" t="s">
        <v>271</v>
      </c>
      <c r="C198" s="34">
        <v>600</v>
      </c>
      <c r="D198" s="35">
        <v>7</v>
      </c>
      <c r="E198" s="35">
        <v>9</v>
      </c>
      <c r="F198" s="41">
        <v>38399</v>
      </c>
      <c r="G198" s="41">
        <v>38399</v>
      </c>
    </row>
    <row r="199" spans="1:7" ht="22.5">
      <c r="A199" s="32" t="s">
        <v>272</v>
      </c>
      <c r="B199" s="33" t="s">
        <v>273</v>
      </c>
      <c r="C199" s="34">
        <v>500</v>
      </c>
      <c r="D199" s="35">
        <v>7</v>
      </c>
      <c r="E199" s="35">
        <v>9</v>
      </c>
      <c r="F199" s="41">
        <v>32924</v>
      </c>
      <c r="G199" s="41">
        <v>32924</v>
      </c>
    </row>
    <row r="200" spans="1:7" s="20" customFormat="1" ht="45">
      <c r="A200" s="32" t="s">
        <v>248</v>
      </c>
      <c r="B200" s="33" t="s">
        <v>274</v>
      </c>
      <c r="C200" s="34">
        <v>500</v>
      </c>
      <c r="D200" s="35">
        <v>7</v>
      </c>
      <c r="E200" s="35">
        <v>2</v>
      </c>
      <c r="F200" s="41">
        <v>3468099.3</v>
      </c>
      <c r="G200" s="41">
        <v>5410588.2999999998</v>
      </c>
    </row>
    <row r="201" spans="1:7" s="20" customFormat="1" ht="45">
      <c r="A201" s="32" t="s">
        <v>250</v>
      </c>
      <c r="B201" s="33" t="s">
        <v>275</v>
      </c>
      <c r="C201" s="34">
        <v>500</v>
      </c>
      <c r="D201" s="35">
        <v>7</v>
      </c>
      <c r="E201" s="35">
        <v>2</v>
      </c>
      <c r="F201" s="41">
        <v>70900</v>
      </c>
      <c r="G201" s="41">
        <v>70900</v>
      </c>
    </row>
    <row r="202" spans="1:7">
      <c r="A202" s="32" t="s">
        <v>276</v>
      </c>
      <c r="B202" s="33" t="s">
        <v>277</v>
      </c>
      <c r="C202" s="34"/>
      <c r="D202" s="35"/>
      <c r="E202" s="35"/>
      <c r="F202" s="41">
        <v>84605.6</v>
      </c>
      <c r="G202" s="41">
        <v>84138.8</v>
      </c>
    </row>
    <row r="203" spans="1:7" s="20" customFormat="1" ht="14.25">
      <c r="A203" s="32" t="s">
        <v>278</v>
      </c>
      <c r="B203" s="33" t="s">
        <v>279</v>
      </c>
      <c r="C203" s="34">
        <v>600</v>
      </c>
      <c r="D203" s="35">
        <v>7</v>
      </c>
      <c r="E203" s="35">
        <v>3</v>
      </c>
      <c r="F203" s="41">
        <v>84605.6</v>
      </c>
      <c r="G203" s="41">
        <v>84138.8</v>
      </c>
    </row>
    <row r="204" spans="1:7" ht="22.5">
      <c r="A204" s="32" t="s">
        <v>280</v>
      </c>
      <c r="B204" s="33" t="s">
        <v>281</v>
      </c>
      <c r="C204" s="34"/>
      <c r="D204" s="35"/>
      <c r="E204" s="35"/>
      <c r="F204" s="41">
        <v>963216.1</v>
      </c>
      <c r="G204" s="41">
        <v>956691.3</v>
      </c>
    </row>
    <row r="205" spans="1:7" ht="33.75">
      <c r="A205" s="32" t="s">
        <v>282</v>
      </c>
      <c r="B205" s="33" t="s">
        <v>283</v>
      </c>
      <c r="C205" s="34">
        <v>200</v>
      </c>
      <c r="D205" s="35">
        <v>7</v>
      </c>
      <c r="E205" s="35">
        <v>4</v>
      </c>
      <c r="F205" s="41">
        <v>950</v>
      </c>
      <c r="G205" s="41">
        <v>910</v>
      </c>
    </row>
    <row r="206" spans="1:7" ht="33.75">
      <c r="A206" s="32" t="s">
        <v>282</v>
      </c>
      <c r="B206" s="33" t="s">
        <v>283</v>
      </c>
      <c r="C206" s="34">
        <v>300</v>
      </c>
      <c r="D206" s="35">
        <v>7</v>
      </c>
      <c r="E206" s="35">
        <v>4</v>
      </c>
      <c r="F206" s="41">
        <v>53188.6</v>
      </c>
      <c r="G206" s="41">
        <v>50949.1</v>
      </c>
    </row>
    <row r="207" spans="1:7" s="20" customFormat="1" ht="33.75">
      <c r="A207" s="32" t="s">
        <v>282</v>
      </c>
      <c r="B207" s="33" t="s">
        <v>283</v>
      </c>
      <c r="C207" s="34">
        <v>600</v>
      </c>
      <c r="D207" s="35">
        <v>7</v>
      </c>
      <c r="E207" s="35">
        <v>4</v>
      </c>
      <c r="F207" s="41">
        <v>888684.5</v>
      </c>
      <c r="G207" s="41">
        <v>884439.2</v>
      </c>
    </row>
    <row r="208" spans="1:7" ht="33.75">
      <c r="A208" s="32" t="s">
        <v>284</v>
      </c>
      <c r="B208" s="33" t="s">
        <v>285</v>
      </c>
      <c r="C208" s="34">
        <v>600</v>
      </c>
      <c r="D208" s="35">
        <v>7</v>
      </c>
      <c r="E208" s="35">
        <v>9</v>
      </c>
      <c r="F208" s="41">
        <v>20393</v>
      </c>
      <c r="G208" s="41">
        <v>20393</v>
      </c>
    </row>
    <row r="209" spans="1:7" ht="22.5">
      <c r="A209" s="32" t="s">
        <v>286</v>
      </c>
      <c r="B209" s="33" t="s">
        <v>287</v>
      </c>
      <c r="C209" s="34"/>
      <c r="D209" s="35"/>
      <c r="E209" s="35"/>
      <c r="F209" s="41">
        <v>27160</v>
      </c>
      <c r="G209" s="41">
        <v>27160</v>
      </c>
    </row>
    <row r="210" spans="1:7" s="20" customFormat="1" ht="22.5">
      <c r="A210" s="32" t="s">
        <v>288</v>
      </c>
      <c r="B210" s="33" t="s">
        <v>289</v>
      </c>
      <c r="C210" s="34">
        <v>600</v>
      </c>
      <c r="D210" s="35">
        <v>7</v>
      </c>
      <c r="E210" s="35">
        <v>9</v>
      </c>
      <c r="F210" s="41">
        <v>27160</v>
      </c>
      <c r="G210" s="41">
        <v>27160</v>
      </c>
    </row>
    <row r="211" spans="1:7" ht="22.5">
      <c r="A211" s="32" t="s">
        <v>290</v>
      </c>
      <c r="B211" s="33" t="s">
        <v>291</v>
      </c>
      <c r="C211" s="34"/>
      <c r="D211" s="35"/>
      <c r="E211" s="35"/>
      <c r="F211" s="41">
        <v>23998.5</v>
      </c>
      <c r="G211" s="41">
        <v>23806.799999999999</v>
      </c>
    </row>
    <row r="212" spans="1:7" ht="33.75">
      <c r="A212" s="32" t="s">
        <v>292</v>
      </c>
      <c r="B212" s="33" t="s">
        <v>293</v>
      </c>
      <c r="C212" s="34">
        <v>600</v>
      </c>
      <c r="D212" s="35">
        <v>7</v>
      </c>
      <c r="E212" s="35">
        <v>8</v>
      </c>
      <c r="F212" s="41">
        <v>20587</v>
      </c>
      <c r="G212" s="41">
        <v>20539</v>
      </c>
    </row>
    <row r="213" spans="1:7" ht="22.5">
      <c r="A213" s="32" t="s">
        <v>294</v>
      </c>
      <c r="B213" s="33" t="s">
        <v>295</v>
      </c>
      <c r="C213" s="34">
        <v>400</v>
      </c>
      <c r="D213" s="35">
        <v>7</v>
      </c>
      <c r="E213" s="35">
        <v>8</v>
      </c>
      <c r="F213" s="41">
        <v>3411.5</v>
      </c>
      <c r="G213" s="41">
        <v>3267.8</v>
      </c>
    </row>
    <row r="214" spans="1:7" s="20" customFormat="1" ht="33.75">
      <c r="A214" s="32" t="s">
        <v>910</v>
      </c>
      <c r="B214" s="33" t="s">
        <v>911</v>
      </c>
      <c r="C214" s="34"/>
      <c r="D214" s="35"/>
      <c r="E214" s="35"/>
      <c r="F214" s="41">
        <v>422355.6</v>
      </c>
      <c r="G214" s="41">
        <v>417939.7</v>
      </c>
    </row>
    <row r="215" spans="1:7" ht="33.75">
      <c r="A215" s="32" t="s">
        <v>912</v>
      </c>
      <c r="B215" s="33" t="s">
        <v>913</v>
      </c>
      <c r="C215" s="34">
        <v>500</v>
      </c>
      <c r="D215" s="35">
        <v>7</v>
      </c>
      <c r="E215" s="35">
        <v>2</v>
      </c>
      <c r="F215" s="41">
        <v>407993.2</v>
      </c>
      <c r="G215" s="41">
        <v>403687.9</v>
      </c>
    </row>
    <row r="216" spans="1:7" ht="33.75">
      <c r="A216" s="32" t="s">
        <v>912</v>
      </c>
      <c r="B216" s="33" t="s">
        <v>913</v>
      </c>
      <c r="C216" s="34">
        <v>600</v>
      </c>
      <c r="D216" s="35">
        <v>7</v>
      </c>
      <c r="E216" s="35">
        <v>2</v>
      </c>
      <c r="F216" s="41">
        <v>14362.3</v>
      </c>
      <c r="G216" s="41">
        <v>14251.8</v>
      </c>
    </row>
    <row r="217" spans="1:7" ht="21">
      <c r="A217" s="36" t="s">
        <v>296</v>
      </c>
      <c r="B217" s="37" t="s">
        <v>297</v>
      </c>
      <c r="C217" s="38"/>
      <c r="D217" s="39"/>
      <c r="E217" s="39"/>
      <c r="F217" s="42">
        <v>1245440.7</v>
      </c>
      <c r="G217" s="42">
        <v>1298004.1000000001</v>
      </c>
    </row>
    <row r="218" spans="1:7">
      <c r="A218" s="32" t="s">
        <v>298</v>
      </c>
      <c r="B218" s="33" t="s">
        <v>299</v>
      </c>
      <c r="C218" s="34"/>
      <c r="D218" s="35"/>
      <c r="E218" s="35"/>
      <c r="F218" s="41">
        <v>135677</v>
      </c>
      <c r="G218" s="41">
        <v>206336.8</v>
      </c>
    </row>
    <row r="219" spans="1:7">
      <c r="A219" s="32" t="s">
        <v>300</v>
      </c>
      <c r="B219" s="33" t="s">
        <v>301</v>
      </c>
      <c r="C219" s="34">
        <v>600</v>
      </c>
      <c r="D219" s="35">
        <v>8</v>
      </c>
      <c r="E219" s="35">
        <v>1</v>
      </c>
      <c r="F219" s="41">
        <v>3900</v>
      </c>
      <c r="G219" s="41">
        <v>3900</v>
      </c>
    </row>
    <row r="220" spans="1:7" s="20" customFormat="1" ht="14.25">
      <c r="A220" s="32" t="s">
        <v>300</v>
      </c>
      <c r="B220" s="33" t="s">
        <v>301</v>
      </c>
      <c r="C220" s="34">
        <v>800</v>
      </c>
      <c r="D220" s="35">
        <v>8</v>
      </c>
      <c r="E220" s="35">
        <v>1</v>
      </c>
      <c r="F220" s="41">
        <v>500</v>
      </c>
      <c r="G220" s="41">
        <v>500</v>
      </c>
    </row>
    <row r="221" spans="1:7">
      <c r="A221" s="32" t="s">
        <v>914</v>
      </c>
      <c r="B221" s="33" t="s">
        <v>915</v>
      </c>
      <c r="C221" s="34">
        <v>200</v>
      </c>
      <c r="D221" s="35">
        <v>8</v>
      </c>
      <c r="E221" s="35">
        <v>1</v>
      </c>
      <c r="F221" s="41">
        <v>55927.5</v>
      </c>
      <c r="G221" s="41">
        <v>63845.9</v>
      </c>
    </row>
    <row r="222" spans="1:7" ht="22.5">
      <c r="A222" s="32" t="s">
        <v>916</v>
      </c>
      <c r="B222" s="33" t="s">
        <v>917</v>
      </c>
      <c r="C222" s="34">
        <v>600</v>
      </c>
      <c r="D222" s="35">
        <v>8</v>
      </c>
      <c r="E222" s="35">
        <v>1</v>
      </c>
      <c r="F222" s="41">
        <v>25373.4</v>
      </c>
      <c r="G222" s="41">
        <v>0</v>
      </c>
    </row>
    <row r="223" spans="1:7" s="20" customFormat="1" ht="14.25">
      <c r="A223" s="32" t="s">
        <v>918</v>
      </c>
      <c r="B223" s="33" t="s">
        <v>919</v>
      </c>
      <c r="C223" s="34">
        <v>200</v>
      </c>
      <c r="D223" s="35">
        <v>8</v>
      </c>
      <c r="E223" s="35">
        <v>1</v>
      </c>
      <c r="F223" s="41">
        <v>20303.099999999999</v>
      </c>
      <c r="G223" s="41">
        <v>50000</v>
      </c>
    </row>
    <row r="224" spans="1:7">
      <c r="A224" s="32" t="s">
        <v>920</v>
      </c>
      <c r="B224" s="33" t="s">
        <v>921</v>
      </c>
      <c r="C224" s="34">
        <v>600</v>
      </c>
      <c r="D224" s="35">
        <v>8</v>
      </c>
      <c r="E224" s="35">
        <v>1</v>
      </c>
      <c r="F224" s="41">
        <v>12121.2</v>
      </c>
      <c r="G224" s="41">
        <v>9090.9</v>
      </c>
    </row>
    <row r="225" spans="1:7">
      <c r="A225" s="32" t="s">
        <v>922</v>
      </c>
      <c r="B225" s="33" t="s">
        <v>923</v>
      </c>
      <c r="C225" s="34">
        <v>200</v>
      </c>
      <c r="D225" s="35">
        <v>8</v>
      </c>
      <c r="E225" s="35">
        <v>1</v>
      </c>
      <c r="F225" s="41">
        <v>17551.8</v>
      </c>
      <c r="G225" s="41">
        <v>79000</v>
      </c>
    </row>
    <row r="226" spans="1:7" s="20" customFormat="1" ht="22.5">
      <c r="A226" s="32" t="s">
        <v>302</v>
      </c>
      <c r="B226" s="33" t="s">
        <v>303</v>
      </c>
      <c r="C226" s="34"/>
      <c r="D226" s="35"/>
      <c r="E226" s="35"/>
      <c r="F226" s="41">
        <v>17301</v>
      </c>
      <c r="G226" s="41">
        <v>16680</v>
      </c>
    </row>
    <row r="227" spans="1:7" ht="33.75">
      <c r="A227" s="32" t="s">
        <v>304</v>
      </c>
      <c r="B227" s="33" t="s">
        <v>305</v>
      </c>
      <c r="C227" s="34">
        <v>600</v>
      </c>
      <c r="D227" s="35">
        <v>8</v>
      </c>
      <c r="E227" s="35">
        <v>1</v>
      </c>
      <c r="F227" s="41">
        <v>6418.9</v>
      </c>
      <c r="G227" s="41">
        <v>6286</v>
      </c>
    </row>
    <row r="228" spans="1:7" s="20" customFormat="1" ht="22.5">
      <c r="A228" s="32" t="s">
        <v>924</v>
      </c>
      <c r="B228" s="33" t="s">
        <v>925</v>
      </c>
      <c r="C228" s="34">
        <v>200</v>
      </c>
      <c r="D228" s="35">
        <v>8</v>
      </c>
      <c r="E228" s="35">
        <v>1</v>
      </c>
      <c r="F228" s="41">
        <v>6677.7</v>
      </c>
      <c r="G228" s="41">
        <v>6191.5</v>
      </c>
    </row>
    <row r="229" spans="1:7" ht="22.5">
      <c r="A229" s="32" t="s">
        <v>926</v>
      </c>
      <c r="B229" s="33" t="s">
        <v>927</v>
      </c>
      <c r="C229" s="34">
        <v>600</v>
      </c>
      <c r="D229" s="35">
        <v>8</v>
      </c>
      <c r="E229" s="35">
        <v>1</v>
      </c>
      <c r="F229" s="41">
        <v>4204.3999999999996</v>
      </c>
      <c r="G229" s="41">
        <v>4202.5</v>
      </c>
    </row>
    <row r="230" spans="1:7" s="20" customFormat="1" ht="14.25">
      <c r="A230" s="32" t="s">
        <v>306</v>
      </c>
      <c r="B230" s="33" t="s">
        <v>307</v>
      </c>
      <c r="C230" s="34"/>
      <c r="D230" s="35"/>
      <c r="E230" s="35"/>
      <c r="F230" s="41">
        <v>656579.5</v>
      </c>
      <c r="G230" s="41">
        <v>656679.5</v>
      </c>
    </row>
    <row r="231" spans="1:7" s="20" customFormat="1" ht="14.25">
      <c r="A231" s="32" t="s">
        <v>308</v>
      </c>
      <c r="B231" s="33" t="s">
        <v>309</v>
      </c>
      <c r="C231" s="34">
        <v>600</v>
      </c>
      <c r="D231" s="35">
        <v>7</v>
      </c>
      <c r="E231" s="35">
        <v>2</v>
      </c>
      <c r="F231" s="41">
        <v>100216</v>
      </c>
      <c r="G231" s="41">
        <v>100216</v>
      </c>
    </row>
    <row r="232" spans="1:7" ht="22.5">
      <c r="A232" s="32" t="s">
        <v>310</v>
      </c>
      <c r="B232" s="33" t="s">
        <v>311</v>
      </c>
      <c r="C232" s="34">
        <v>300</v>
      </c>
      <c r="D232" s="35">
        <v>7</v>
      </c>
      <c r="E232" s="35">
        <v>4</v>
      </c>
      <c r="F232" s="41">
        <v>3403</v>
      </c>
      <c r="G232" s="41">
        <v>3403</v>
      </c>
    </row>
    <row r="233" spans="1:7" s="20" customFormat="1" ht="22.5">
      <c r="A233" s="32" t="s">
        <v>310</v>
      </c>
      <c r="B233" s="33" t="s">
        <v>311</v>
      </c>
      <c r="C233" s="34">
        <v>600</v>
      </c>
      <c r="D233" s="35">
        <v>7</v>
      </c>
      <c r="E233" s="35">
        <v>4</v>
      </c>
      <c r="F233" s="41">
        <v>127216</v>
      </c>
      <c r="G233" s="41">
        <v>127216</v>
      </c>
    </row>
    <row r="234" spans="1:7" ht="22.5">
      <c r="A234" s="32" t="s">
        <v>288</v>
      </c>
      <c r="B234" s="33" t="s">
        <v>312</v>
      </c>
      <c r="C234" s="34">
        <v>600</v>
      </c>
      <c r="D234" s="35">
        <v>7</v>
      </c>
      <c r="E234" s="35">
        <v>9</v>
      </c>
      <c r="F234" s="41">
        <v>7108</v>
      </c>
      <c r="G234" s="41">
        <v>7208</v>
      </c>
    </row>
    <row r="235" spans="1:7" s="20" customFormat="1" ht="14.25">
      <c r="A235" s="32" t="s">
        <v>313</v>
      </c>
      <c r="B235" s="33" t="s">
        <v>314</v>
      </c>
      <c r="C235" s="34">
        <v>600</v>
      </c>
      <c r="D235" s="35">
        <v>8</v>
      </c>
      <c r="E235" s="35">
        <v>1</v>
      </c>
      <c r="F235" s="41">
        <v>418636.5</v>
      </c>
      <c r="G235" s="41">
        <v>418636.5</v>
      </c>
    </row>
    <row r="236" spans="1:7">
      <c r="A236" s="32" t="s">
        <v>315</v>
      </c>
      <c r="B236" s="33" t="s">
        <v>316</v>
      </c>
      <c r="C236" s="34"/>
      <c r="D236" s="35"/>
      <c r="E236" s="35"/>
      <c r="F236" s="41">
        <v>29130.7</v>
      </c>
      <c r="G236" s="41">
        <v>38504.400000000001</v>
      </c>
    </row>
    <row r="237" spans="1:7" s="20" customFormat="1" ht="14.25">
      <c r="A237" s="32" t="s">
        <v>317</v>
      </c>
      <c r="B237" s="33" t="s">
        <v>318</v>
      </c>
      <c r="C237" s="34">
        <v>200</v>
      </c>
      <c r="D237" s="35">
        <v>8</v>
      </c>
      <c r="E237" s="35">
        <v>1</v>
      </c>
      <c r="F237" s="41">
        <v>0</v>
      </c>
      <c r="G237" s="41">
        <v>1700</v>
      </c>
    </row>
    <row r="238" spans="1:7">
      <c r="A238" s="32" t="s">
        <v>317</v>
      </c>
      <c r="B238" s="33" t="s">
        <v>318</v>
      </c>
      <c r="C238" s="34">
        <v>600</v>
      </c>
      <c r="D238" s="35">
        <v>8</v>
      </c>
      <c r="E238" s="35">
        <v>1</v>
      </c>
      <c r="F238" s="41">
        <v>29130.7</v>
      </c>
      <c r="G238" s="41">
        <v>36804.400000000001</v>
      </c>
    </row>
    <row r="239" spans="1:7" ht="22.5">
      <c r="A239" s="32" t="s">
        <v>319</v>
      </c>
      <c r="B239" s="33" t="s">
        <v>320</v>
      </c>
      <c r="C239" s="34"/>
      <c r="D239" s="35"/>
      <c r="E239" s="35"/>
      <c r="F239" s="41">
        <v>135724.4</v>
      </c>
      <c r="G239" s="41">
        <v>135625.5</v>
      </c>
    </row>
    <row r="240" spans="1:7" s="20" customFormat="1" ht="14.25">
      <c r="A240" s="32" t="s">
        <v>321</v>
      </c>
      <c r="B240" s="33" t="s">
        <v>322</v>
      </c>
      <c r="C240" s="34">
        <v>600</v>
      </c>
      <c r="D240" s="35">
        <v>8</v>
      </c>
      <c r="E240" s="35">
        <v>1</v>
      </c>
      <c r="F240" s="41">
        <v>135724.4</v>
      </c>
      <c r="G240" s="41">
        <v>135625.5</v>
      </c>
    </row>
    <row r="241" spans="1:7">
      <c r="A241" s="32" t="s">
        <v>323</v>
      </c>
      <c r="B241" s="33" t="s">
        <v>324</v>
      </c>
      <c r="C241" s="34"/>
      <c r="D241" s="35"/>
      <c r="E241" s="35"/>
      <c r="F241" s="41">
        <v>137165.1</v>
      </c>
      <c r="G241" s="41">
        <v>109751.9</v>
      </c>
    </row>
    <row r="242" spans="1:7" s="20" customFormat="1" ht="14.25">
      <c r="A242" s="32" t="s">
        <v>321</v>
      </c>
      <c r="B242" s="33" t="s">
        <v>325</v>
      </c>
      <c r="C242" s="34">
        <v>600</v>
      </c>
      <c r="D242" s="35">
        <v>8</v>
      </c>
      <c r="E242" s="35">
        <v>1</v>
      </c>
      <c r="F242" s="41">
        <v>107515</v>
      </c>
      <c r="G242" s="41">
        <v>107515</v>
      </c>
    </row>
    <row r="243" spans="1:7">
      <c r="A243" s="32" t="s">
        <v>928</v>
      </c>
      <c r="B243" s="33" t="s">
        <v>929</v>
      </c>
      <c r="C243" s="34">
        <v>200</v>
      </c>
      <c r="D243" s="35">
        <v>8</v>
      </c>
      <c r="E243" s="35">
        <v>1</v>
      </c>
      <c r="F243" s="41">
        <v>29650.1</v>
      </c>
      <c r="G243" s="41">
        <v>2236.9</v>
      </c>
    </row>
    <row r="244" spans="1:7">
      <c r="A244" s="32" t="s">
        <v>326</v>
      </c>
      <c r="B244" s="33" t="s">
        <v>327</v>
      </c>
      <c r="C244" s="34"/>
      <c r="D244" s="35"/>
      <c r="E244" s="35"/>
      <c r="F244" s="41">
        <v>133863</v>
      </c>
      <c r="G244" s="41">
        <v>134426</v>
      </c>
    </row>
    <row r="245" spans="1:7">
      <c r="A245" s="32" t="s">
        <v>317</v>
      </c>
      <c r="B245" s="33" t="s">
        <v>328</v>
      </c>
      <c r="C245" s="34">
        <v>600</v>
      </c>
      <c r="D245" s="35">
        <v>8</v>
      </c>
      <c r="E245" s="35">
        <v>1</v>
      </c>
      <c r="F245" s="41">
        <v>133863</v>
      </c>
      <c r="G245" s="41">
        <v>134426</v>
      </c>
    </row>
    <row r="246" spans="1:7" ht="21">
      <c r="A246" s="36" t="s">
        <v>329</v>
      </c>
      <c r="B246" s="37" t="s">
        <v>330</v>
      </c>
      <c r="C246" s="38"/>
      <c r="D246" s="39"/>
      <c r="E246" s="39"/>
      <c r="F246" s="42">
        <v>9207385.5999999996</v>
      </c>
      <c r="G246" s="42">
        <v>10626673.4</v>
      </c>
    </row>
    <row r="247" spans="1:7">
      <c r="A247" s="32" t="s">
        <v>331</v>
      </c>
      <c r="B247" s="33" t="s">
        <v>332</v>
      </c>
      <c r="C247" s="34"/>
      <c r="D247" s="35"/>
      <c r="E247" s="35"/>
      <c r="F247" s="41">
        <v>22231</v>
      </c>
      <c r="G247" s="41">
        <v>22573.8</v>
      </c>
    </row>
    <row r="248" spans="1:7" ht="33.75">
      <c r="A248" s="32" t="s">
        <v>333</v>
      </c>
      <c r="B248" s="33" t="s">
        <v>334</v>
      </c>
      <c r="C248" s="34">
        <v>200</v>
      </c>
      <c r="D248" s="35">
        <v>9</v>
      </c>
      <c r="E248" s="35">
        <v>9</v>
      </c>
      <c r="F248" s="41">
        <v>22231</v>
      </c>
      <c r="G248" s="41">
        <v>22573.8</v>
      </c>
    </row>
    <row r="249" spans="1:7">
      <c r="A249" s="32" t="s">
        <v>930</v>
      </c>
      <c r="B249" s="33" t="s">
        <v>931</v>
      </c>
      <c r="C249" s="34"/>
      <c r="D249" s="35"/>
      <c r="E249" s="35"/>
      <c r="F249" s="41">
        <v>12081.7</v>
      </c>
      <c r="G249" s="41">
        <v>12048.5</v>
      </c>
    </row>
    <row r="250" spans="1:7" ht="22.5">
      <c r="A250" s="32" t="s">
        <v>932</v>
      </c>
      <c r="B250" s="33" t="s">
        <v>933</v>
      </c>
      <c r="C250" s="34">
        <v>200</v>
      </c>
      <c r="D250" s="35">
        <v>9</v>
      </c>
      <c r="E250" s="35">
        <v>9</v>
      </c>
      <c r="F250" s="41">
        <v>4281.3999999999996</v>
      </c>
      <c r="G250" s="41">
        <v>4397.2</v>
      </c>
    </row>
    <row r="251" spans="1:7" ht="22.5">
      <c r="A251" s="32" t="s">
        <v>934</v>
      </c>
      <c r="B251" s="33" t="s">
        <v>935</v>
      </c>
      <c r="C251" s="34">
        <v>200</v>
      </c>
      <c r="D251" s="35">
        <v>9</v>
      </c>
      <c r="E251" s="35">
        <v>9</v>
      </c>
      <c r="F251" s="41">
        <v>7800.3</v>
      </c>
      <c r="G251" s="41">
        <v>7651.3</v>
      </c>
    </row>
    <row r="252" spans="1:7" ht="22.5">
      <c r="A252" s="32" t="s">
        <v>936</v>
      </c>
      <c r="B252" s="33" t="s">
        <v>937</v>
      </c>
      <c r="C252" s="34"/>
      <c r="D252" s="35"/>
      <c r="E252" s="35"/>
      <c r="F252" s="41">
        <v>8114.1</v>
      </c>
      <c r="G252" s="41">
        <v>8271.4</v>
      </c>
    </row>
    <row r="253" spans="1:7" ht="33.75">
      <c r="A253" s="32" t="s">
        <v>938</v>
      </c>
      <c r="B253" s="33" t="s">
        <v>939</v>
      </c>
      <c r="C253" s="34">
        <v>200</v>
      </c>
      <c r="D253" s="35">
        <v>9</v>
      </c>
      <c r="E253" s="35">
        <v>9</v>
      </c>
      <c r="F253" s="41">
        <v>8114.1</v>
      </c>
      <c r="G253" s="41">
        <v>8271.4</v>
      </c>
    </row>
    <row r="254" spans="1:7">
      <c r="A254" s="32" t="s">
        <v>940</v>
      </c>
      <c r="B254" s="33" t="s">
        <v>941</v>
      </c>
      <c r="C254" s="34"/>
      <c r="D254" s="35"/>
      <c r="E254" s="35"/>
      <c r="F254" s="41">
        <v>113323.1</v>
      </c>
      <c r="G254" s="41">
        <v>109245.4</v>
      </c>
    </row>
    <row r="255" spans="1:7">
      <c r="A255" s="32" t="s">
        <v>942</v>
      </c>
      <c r="B255" s="33" t="s">
        <v>943</v>
      </c>
      <c r="C255" s="34">
        <v>600</v>
      </c>
      <c r="D255" s="35">
        <v>9</v>
      </c>
      <c r="E255" s="35">
        <v>4</v>
      </c>
      <c r="F255" s="41">
        <v>113323.1</v>
      </c>
      <c r="G255" s="41">
        <v>109245.4</v>
      </c>
    </row>
    <row r="256" spans="1:7" ht="22.5">
      <c r="A256" s="32" t="s">
        <v>944</v>
      </c>
      <c r="B256" s="33" t="s">
        <v>945</v>
      </c>
      <c r="C256" s="34"/>
      <c r="D256" s="35"/>
      <c r="E256" s="35"/>
      <c r="F256" s="41">
        <v>37625</v>
      </c>
      <c r="G256" s="41">
        <v>18881.2</v>
      </c>
    </row>
    <row r="257" spans="1:7" ht="33.75">
      <c r="A257" s="32" t="s">
        <v>946</v>
      </c>
      <c r="B257" s="33" t="s">
        <v>947</v>
      </c>
      <c r="C257" s="34">
        <v>200</v>
      </c>
      <c r="D257" s="35">
        <v>9</v>
      </c>
      <c r="E257" s="35">
        <v>9</v>
      </c>
      <c r="F257" s="41">
        <v>37625</v>
      </c>
      <c r="G257" s="41">
        <v>18881.2</v>
      </c>
    </row>
    <row r="258" spans="1:7" ht="22.5">
      <c r="A258" s="32" t="s">
        <v>335</v>
      </c>
      <c r="B258" s="33" t="s">
        <v>336</v>
      </c>
      <c r="C258" s="34"/>
      <c r="D258" s="35"/>
      <c r="E258" s="35"/>
      <c r="F258" s="41">
        <v>1010101</v>
      </c>
      <c r="G258" s="41">
        <v>2104383.7000000002</v>
      </c>
    </row>
    <row r="259" spans="1:7" ht="22.5">
      <c r="A259" s="32" t="s">
        <v>337</v>
      </c>
      <c r="B259" s="33" t="s">
        <v>338</v>
      </c>
      <c r="C259" s="34">
        <v>400</v>
      </c>
      <c r="D259" s="35">
        <v>9</v>
      </c>
      <c r="E259" s="35">
        <v>9</v>
      </c>
      <c r="F259" s="41">
        <v>1010101</v>
      </c>
      <c r="G259" s="41">
        <v>2104383.7000000002</v>
      </c>
    </row>
    <row r="260" spans="1:7" ht="33.75">
      <c r="A260" s="32" t="s">
        <v>339</v>
      </c>
      <c r="B260" s="33" t="s">
        <v>340</v>
      </c>
      <c r="C260" s="34"/>
      <c r="D260" s="35"/>
      <c r="E260" s="35"/>
      <c r="F260" s="41">
        <v>3097830.5</v>
      </c>
      <c r="G260" s="41">
        <v>3061164.8</v>
      </c>
    </row>
    <row r="261" spans="1:7">
      <c r="A261" s="32" t="s">
        <v>341</v>
      </c>
      <c r="B261" s="33" t="s">
        <v>342</v>
      </c>
      <c r="C261" s="34">
        <v>200</v>
      </c>
      <c r="D261" s="35">
        <v>9</v>
      </c>
      <c r="E261" s="35">
        <v>9</v>
      </c>
      <c r="F261" s="41">
        <v>28500</v>
      </c>
      <c r="G261" s="41">
        <v>27300</v>
      </c>
    </row>
    <row r="262" spans="1:7">
      <c r="A262" s="32" t="s">
        <v>343</v>
      </c>
      <c r="B262" s="33" t="s">
        <v>344</v>
      </c>
      <c r="C262" s="34">
        <v>200</v>
      </c>
      <c r="D262" s="35">
        <v>10</v>
      </c>
      <c r="E262" s="35">
        <v>3</v>
      </c>
      <c r="F262" s="41">
        <v>21167</v>
      </c>
      <c r="G262" s="41">
        <v>20275.7</v>
      </c>
    </row>
    <row r="263" spans="1:7">
      <c r="A263" s="32" t="s">
        <v>345</v>
      </c>
      <c r="B263" s="33" t="s">
        <v>346</v>
      </c>
      <c r="C263" s="34">
        <v>300</v>
      </c>
      <c r="D263" s="35">
        <v>10</v>
      </c>
      <c r="E263" s="35">
        <v>3</v>
      </c>
      <c r="F263" s="41">
        <v>256026.9</v>
      </c>
      <c r="G263" s="41">
        <v>245246.8</v>
      </c>
    </row>
    <row r="264" spans="1:7">
      <c r="A264" s="32" t="s">
        <v>347</v>
      </c>
      <c r="B264" s="33" t="s">
        <v>348</v>
      </c>
      <c r="C264" s="34">
        <v>300</v>
      </c>
      <c r="D264" s="35">
        <v>10</v>
      </c>
      <c r="E264" s="35">
        <v>3</v>
      </c>
      <c r="F264" s="41">
        <v>5438</v>
      </c>
      <c r="G264" s="41">
        <v>5438</v>
      </c>
    </row>
    <row r="265" spans="1:7" ht="22.5">
      <c r="A265" s="32" t="s">
        <v>349</v>
      </c>
      <c r="B265" s="33" t="s">
        <v>350</v>
      </c>
      <c r="C265" s="34">
        <v>600</v>
      </c>
      <c r="D265" s="35">
        <v>9</v>
      </c>
      <c r="E265" s="35">
        <v>3</v>
      </c>
      <c r="F265" s="41">
        <v>31840.9</v>
      </c>
      <c r="G265" s="41">
        <v>31531.200000000001</v>
      </c>
    </row>
    <row r="266" spans="1:7" ht="22.5">
      <c r="A266" s="32" t="s">
        <v>948</v>
      </c>
      <c r="B266" s="33" t="s">
        <v>351</v>
      </c>
      <c r="C266" s="34">
        <v>600</v>
      </c>
      <c r="D266" s="35">
        <v>9</v>
      </c>
      <c r="E266" s="35">
        <v>5</v>
      </c>
      <c r="F266" s="41">
        <v>128595.7</v>
      </c>
      <c r="G266" s="41">
        <v>127633</v>
      </c>
    </row>
    <row r="267" spans="1:7" ht="22.5">
      <c r="A267" s="32" t="s">
        <v>352</v>
      </c>
      <c r="B267" s="33" t="s">
        <v>353</v>
      </c>
      <c r="C267" s="34">
        <v>600</v>
      </c>
      <c r="D267" s="35">
        <v>9</v>
      </c>
      <c r="E267" s="35">
        <v>6</v>
      </c>
      <c r="F267" s="41">
        <v>82553.5</v>
      </c>
      <c r="G267" s="41">
        <v>81171.399999999994</v>
      </c>
    </row>
    <row r="268" spans="1:7">
      <c r="A268" s="32" t="s">
        <v>354</v>
      </c>
      <c r="B268" s="33" t="s">
        <v>355</v>
      </c>
      <c r="C268" s="34">
        <v>600</v>
      </c>
      <c r="D268" s="35">
        <v>9</v>
      </c>
      <c r="E268" s="35">
        <v>9</v>
      </c>
      <c r="F268" s="41">
        <v>497770.2</v>
      </c>
      <c r="G268" s="41">
        <v>494321.6</v>
      </c>
    </row>
    <row r="269" spans="1:7" ht="22.5">
      <c r="A269" s="32" t="s">
        <v>949</v>
      </c>
      <c r="B269" s="33" t="s">
        <v>356</v>
      </c>
      <c r="C269" s="34">
        <v>600</v>
      </c>
      <c r="D269" s="35">
        <v>9</v>
      </c>
      <c r="E269" s="35">
        <v>9</v>
      </c>
      <c r="F269" s="41">
        <v>85847.2</v>
      </c>
      <c r="G269" s="41">
        <v>83480.899999999994</v>
      </c>
    </row>
    <row r="270" spans="1:7" ht="22.5">
      <c r="A270" s="32" t="s">
        <v>357</v>
      </c>
      <c r="B270" s="33" t="s">
        <v>358</v>
      </c>
      <c r="C270" s="34">
        <v>600</v>
      </c>
      <c r="D270" s="35">
        <v>9</v>
      </c>
      <c r="E270" s="35">
        <v>1</v>
      </c>
      <c r="F270" s="41">
        <v>920623.4</v>
      </c>
      <c r="G270" s="41">
        <v>911902.8</v>
      </c>
    </row>
    <row r="271" spans="1:7" s="20" customFormat="1" ht="22.5">
      <c r="A271" s="32" t="s">
        <v>359</v>
      </c>
      <c r="B271" s="33" t="s">
        <v>360</v>
      </c>
      <c r="C271" s="34">
        <v>600</v>
      </c>
      <c r="D271" s="35">
        <v>9</v>
      </c>
      <c r="E271" s="35">
        <v>2</v>
      </c>
      <c r="F271" s="41">
        <v>309035</v>
      </c>
      <c r="G271" s="41">
        <v>307440.5</v>
      </c>
    </row>
    <row r="272" spans="1:7" ht="22.5">
      <c r="A272" s="32" t="s">
        <v>361</v>
      </c>
      <c r="B272" s="33" t="s">
        <v>362</v>
      </c>
      <c r="C272" s="34">
        <v>600</v>
      </c>
      <c r="D272" s="35">
        <v>9</v>
      </c>
      <c r="E272" s="35">
        <v>1</v>
      </c>
      <c r="F272" s="41">
        <v>7552.5</v>
      </c>
      <c r="G272" s="41">
        <v>7234.5</v>
      </c>
    </row>
    <row r="273" spans="1:7" ht="33.75">
      <c r="A273" s="32" t="s">
        <v>363</v>
      </c>
      <c r="B273" s="33" t="s">
        <v>364</v>
      </c>
      <c r="C273" s="34">
        <v>200</v>
      </c>
      <c r="D273" s="35">
        <v>9</v>
      </c>
      <c r="E273" s="35">
        <v>1</v>
      </c>
      <c r="F273" s="41">
        <v>4560</v>
      </c>
      <c r="G273" s="41">
        <v>4368</v>
      </c>
    </row>
    <row r="274" spans="1:7" s="20" customFormat="1" ht="22.5">
      <c r="A274" s="32" t="s">
        <v>365</v>
      </c>
      <c r="B274" s="33" t="s">
        <v>366</v>
      </c>
      <c r="C274" s="34">
        <v>600</v>
      </c>
      <c r="D274" s="35">
        <v>9</v>
      </c>
      <c r="E274" s="35">
        <v>1</v>
      </c>
      <c r="F274" s="41">
        <v>39834.199999999997</v>
      </c>
      <c r="G274" s="41">
        <v>38913.599999999999</v>
      </c>
    </row>
    <row r="275" spans="1:7" ht="22.5">
      <c r="A275" s="32" t="s">
        <v>365</v>
      </c>
      <c r="B275" s="33" t="s">
        <v>366</v>
      </c>
      <c r="C275" s="34">
        <v>600</v>
      </c>
      <c r="D275" s="35">
        <v>9</v>
      </c>
      <c r="E275" s="35">
        <v>2</v>
      </c>
      <c r="F275" s="41">
        <v>16682.400000000001</v>
      </c>
      <c r="G275" s="41">
        <v>16388.2</v>
      </c>
    </row>
    <row r="276" spans="1:7" ht="22.5">
      <c r="A276" s="32" t="s">
        <v>367</v>
      </c>
      <c r="B276" s="33" t="s">
        <v>368</v>
      </c>
      <c r="C276" s="34">
        <v>200</v>
      </c>
      <c r="D276" s="35">
        <v>9</v>
      </c>
      <c r="E276" s="35">
        <v>9</v>
      </c>
      <c r="F276" s="41">
        <v>23577.1</v>
      </c>
      <c r="G276" s="41">
        <v>22584.400000000001</v>
      </c>
    </row>
    <row r="277" spans="1:7">
      <c r="A277" s="32" t="s">
        <v>369</v>
      </c>
      <c r="B277" s="33" t="s">
        <v>370</v>
      </c>
      <c r="C277" s="34">
        <v>200</v>
      </c>
      <c r="D277" s="35">
        <v>9</v>
      </c>
      <c r="E277" s="35">
        <v>9</v>
      </c>
      <c r="F277" s="41">
        <v>182468.4</v>
      </c>
      <c r="G277" s="41">
        <v>174785.5</v>
      </c>
    </row>
    <row r="278" spans="1:7" ht="22.5">
      <c r="A278" s="32" t="s">
        <v>371</v>
      </c>
      <c r="B278" s="33" t="s">
        <v>372</v>
      </c>
      <c r="C278" s="34">
        <v>200</v>
      </c>
      <c r="D278" s="35">
        <v>9</v>
      </c>
      <c r="E278" s="35">
        <v>9</v>
      </c>
      <c r="F278" s="41">
        <v>12116.3</v>
      </c>
      <c r="G278" s="41">
        <v>11606.1</v>
      </c>
    </row>
    <row r="279" spans="1:7">
      <c r="A279" s="32" t="s">
        <v>373</v>
      </c>
      <c r="B279" s="33" t="s">
        <v>374</v>
      </c>
      <c r="C279" s="34">
        <v>300</v>
      </c>
      <c r="D279" s="35">
        <v>9</v>
      </c>
      <c r="E279" s="35">
        <v>9</v>
      </c>
      <c r="F279" s="41">
        <v>10317</v>
      </c>
      <c r="G279" s="41">
        <v>9882.6</v>
      </c>
    </row>
    <row r="280" spans="1:7">
      <c r="A280" s="32" t="s">
        <v>375</v>
      </c>
      <c r="B280" s="33" t="s">
        <v>376</v>
      </c>
      <c r="C280" s="34">
        <v>200</v>
      </c>
      <c r="D280" s="35">
        <v>9</v>
      </c>
      <c r="E280" s="35">
        <v>9</v>
      </c>
      <c r="F280" s="41">
        <v>67863.3</v>
      </c>
      <c r="G280" s="41">
        <v>65005.9</v>
      </c>
    </row>
    <row r="281" spans="1:7" ht="22.5">
      <c r="A281" s="32" t="s">
        <v>377</v>
      </c>
      <c r="B281" s="33" t="s">
        <v>378</v>
      </c>
      <c r="C281" s="34">
        <v>200</v>
      </c>
      <c r="D281" s="35">
        <v>9</v>
      </c>
      <c r="E281" s="35">
        <v>9</v>
      </c>
      <c r="F281" s="41">
        <v>14445.7</v>
      </c>
      <c r="G281" s="41">
        <v>13837.5</v>
      </c>
    </row>
    <row r="282" spans="1:7" s="20" customFormat="1" ht="14.25">
      <c r="A282" s="32" t="s">
        <v>379</v>
      </c>
      <c r="B282" s="33" t="s">
        <v>380</v>
      </c>
      <c r="C282" s="34">
        <v>200</v>
      </c>
      <c r="D282" s="35">
        <v>9</v>
      </c>
      <c r="E282" s="35">
        <v>9</v>
      </c>
      <c r="F282" s="41">
        <v>18650.400000000001</v>
      </c>
      <c r="G282" s="41">
        <v>17865.099999999999</v>
      </c>
    </row>
    <row r="283" spans="1:7">
      <c r="A283" s="32" t="s">
        <v>381</v>
      </c>
      <c r="B283" s="33" t="s">
        <v>382</v>
      </c>
      <c r="C283" s="34">
        <v>200</v>
      </c>
      <c r="D283" s="35">
        <v>9</v>
      </c>
      <c r="E283" s="35">
        <v>9</v>
      </c>
      <c r="F283" s="41">
        <v>744.4</v>
      </c>
      <c r="G283" s="41">
        <v>744.4</v>
      </c>
    </row>
    <row r="284" spans="1:7" s="20" customFormat="1" ht="14.25">
      <c r="A284" s="32" t="s">
        <v>381</v>
      </c>
      <c r="B284" s="33" t="s">
        <v>382</v>
      </c>
      <c r="C284" s="34">
        <v>200</v>
      </c>
      <c r="D284" s="35">
        <v>10</v>
      </c>
      <c r="E284" s="35">
        <v>3</v>
      </c>
      <c r="F284" s="41">
        <v>2400</v>
      </c>
      <c r="G284" s="41">
        <v>2400</v>
      </c>
    </row>
    <row r="285" spans="1:7" s="20" customFormat="1" ht="14.25">
      <c r="A285" s="32" t="s">
        <v>381</v>
      </c>
      <c r="B285" s="33" t="s">
        <v>382</v>
      </c>
      <c r="C285" s="34">
        <v>300</v>
      </c>
      <c r="D285" s="35">
        <v>10</v>
      </c>
      <c r="E285" s="35">
        <v>3</v>
      </c>
      <c r="F285" s="41">
        <v>50402</v>
      </c>
      <c r="G285" s="41">
        <v>50402</v>
      </c>
    </row>
    <row r="286" spans="1:7" ht="45">
      <c r="A286" s="32" t="s">
        <v>950</v>
      </c>
      <c r="B286" s="33" t="s">
        <v>951</v>
      </c>
      <c r="C286" s="34">
        <v>300</v>
      </c>
      <c r="D286" s="35">
        <v>10</v>
      </c>
      <c r="E286" s="35">
        <v>3</v>
      </c>
      <c r="F286" s="41">
        <v>124.5</v>
      </c>
      <c r="G286" s="41">
        <v>126.2</v>
      </c>
    </row>
    <row r="287" spans="1:7" ht="56.25">
      <c r="A287" s="32" t="s">
        <v>952</v>
      </c>
      <c r="B287" s="33" t="s">
        <v>953</v>
      </c>
      <c r="C287" s="34">
        <v>300</v>
      </c>
      <c r="D287" s="35">
        <v>10</v>
      </c>
      <c r="E287" s="35">
        <v>3</v>
      </c>
      <c r="F287" s="41">
        <v>234583.9</v>
      </c>
      <c r="G287" s="41">
        <v>243956.4</v>
      </c>
    </row>
    <row r="288" spans="1:7" s="20" customFormat="1" ht="14.25">
      <c r="A288" s="32" t="s">
        <v>383</v>
      </c>
      <c r="B288" s="33" t="s">
        <v>384</v>
      </c>
      <c r="C288" s="34">
        <v>200</v>
      </c>
      <c r="D288" s="35">
        <v>9</v>
      </c>
      <c r="E288" s="35">
        <v>9</v>
      </c>
      <c r="F288" s="41">
        <v>7760.8</v>
      </c>
      <c r="G288" s="41">
        <v>7926</v>
      </c>
    </row>
    <row r="289" spans="1:7" ht="22.5">
      <c r="A289" s="32" t="s">
        <v>385</v>
      </c>
      <c r="B289" s="33" t="s">
        <v>386</v>
      </c>
      <c r="C289" s="34">
        <v>200</v>
      </c>
      <c r="D289" s="35">
        <v>9</v>
      </c>
      <c r="E289" s="35">
        <v>9</v>
      </c>
      <c r="F289" s="41">
        <v>19441.3</v>
      </c>
      <c r="G289" s="41">
        <v>19824.400000000001</v>
      </c>
    </row>
    <row r="290" spans="1:7" s="20" customFormat="1" ht="90">
      <c r="A290" s="32" t="s">
        <v>954</v>
      </c>
      <c r="B290" s="33" t="s">
        <v>955</v>
      </c>
      <c r="C290" s="34">
        <v>300</v>
      </c>
      <c r="D290" s="35">
        <v>9</v>
      </c>
      <c r="E290" s="35">
        <v>9</v>
      </c>
      <c r="F290" s="41">
        <v>494.5</v>
      </c>
      <c r="G290" s="41">
        <v>527.9</v>
      </c>
    </row>
    <row r="291" spans="1:7" ht="33.75">
      <c r="A291" s="32" t="s">
        <v>956</v>
      </c>
      <c r="B291" s="33" t="s">
        <v>957</v>
      </c>
      <c r="C291" s="34">
        <v>600</v>
      </c>
      <c r="D291" s="35">
        <v>9</v>
      </c>
      <c r="E291" s="35">
        <v>9</v>
      </c>
      <c r="F291" s="41">
        <v>14812.7</v>
      </c>
      <c r="G291" s="41">
        <v>15428.9</v>
      </c>
    </row>
    <row r="292" spans="1:7" ht="33.75">
      <c r="A292" s="32" t="s">
        <v>387</v>
      </c>
      <c r="B292" s="33" t="s">
        <v>388</v>
      </c>
      <c r="C292" s="34">
        <v>600</v>
      </c>
      <c r="D292" s="35">
        <v>9</v>
      </c>
      <c r="E292" s="35">
        <v>1</v>
      </c>
      <c r="F292" s="41">
        <v>1531.1</v>
      </c>
      <c r="G292" s="41">
        <v>1542.9</v>
      </c>
    </row>
    <row r="293" spans="1:7" ht="33.75">
      <c r="A293" s="32" t="s">
        <v>389</v>
      </c>
      <c r="B293" s="33" t="s">
        <v>390</v>
      </c>
      <c r="C293" s="34">
        <v>200</v>
      </c>
      <c r="D293" s="35">
        <v>9</v>
      </c>
      <c r="E293" s="35">
        <v>9</v>
      </c>
      <c r="F293" s="41">
        <v>70.599999999999994</v>
      </c>
      <c r="G293" s="41">
        <v>72.400000000000006</v>
      </c>
    </row>
    <row r="294" spans="1:7" ht="22.5">
      <c r="A294" s="32" t="s">
        <v>391</v>
      </c>
      <c r="B294" s="33" t="s">
        <v>392</v>
      </c>
      <c r="C294" s="34"/>
      <c r="D294" s="35"/>
      <c r="E294" s="35"/>
      <c r="F294" s="41">
        <v>22013.4</v>
      </c>
      <c r="G294" s="41">
        <v>21086.5</v>
      </c>
    </row>
    <row r="295" spans="1:7" ht="22.5">
      <c r="A295" s="32" t="s">
        <v>393</v>
      </c>
      <c r="B295" s="33" t="s">
        <v>394</v>
      </c>
      <c r="C295" s="34">
        <v>300</v>
      </c>
      <c r="D295" s="35">
        <v>7</v>
      </c>
      <c r="E295" s="35">
        <v>7</v>
      </c>
      <c r="F295" s="41">
        <v>22013.4</v>
      </c>
      <c r="G295" s="41">
        <v>21086.5</v>
      </c>
    </row>
    <row r="296" spans="1:7">
      <c r="A296" s="32" t="s">
        <v>395</v>
      </c>
      <c r="B296" s="33" t="s">
        <v>396</v>
      </c>
      <c r="C296" s="34"/>
      <c r="D296" s="35"/>
      <c r="E296" s="35"/>
      <c r="F296" s="41">
        <v>233023.1</v>
      </c>
      <c r="G296" s="41">
        <v>229357.5</v>
      </c>
    </row>
    <row r="297" spans="1:7" ht="22.5">
      <c r="A297" s="32" t="s">
        <v>397</v>
      </c>
      <c r="B297" s="33" t="s">
        <v>398</v>
      </c>
      <c r="C297" s="34">
        <v>300</v>
      </c>
      <c r="D297" s="35">
        <v>7</v>
      </c>
      <c r="E297" s="35">
        <v>4</v>
      </c>
      <c r="F297" s="41">
        <v>3443.8</v>
      </c>
      <c r="G297" s="41">
        <v>3298.8</v>
      </c>
    </row>
    <row r="298" spans="1:7" ht="22.5">
      <c r="A298" s="32" t="s">
        <v>397</v>
      </c>
      <c r="B298" s="33" t="s">
        <v>398</v>
      </c>
      <c r="C298" s="34">
        <v>600</v>
      </c>
      <c r="D298" s="35">
        <v>7</v>
      </c>
      <c r="E298" s="35">
        <v>4</v>
      </c>
      <c r="F298" s="41">
        <v>86585.3</v>
      </c>
      <c r="G298" s="41">
        <v>86268.7</v>
      </c>
    </row>
    <row r="299" spans="1:7">
      <c r="A299" s="32" t="s">
        <v>399</v>
      </c>
      <c r="B299" s="33" t="s">
        <v>400</v>
      </c>
      <c r="C299" s="34">
        <v>600</v>
      </c>
      <c r="D299" s="35">
        <v>7</v>
      </c>
      <c r="E299" s="35">
        <v>5</v>
      </c>
      <c r="F299" s="41">
        <v>1899</v>
      </c>
      <c r="G299" s="41">
        <v>1899</v>
      </c>
    </row>
    <row r="300" spans="1:7">
      <c r="A300" s="32" t="s">
        <v>401</v>
      </c>
      <c r="B300" s="33" t="s">
        <v>402</v>
      </c>
      <c r="C300" s="34">
        <v>200</v>
      </c>
      <c r="D300" s="35">
        <v>9</v>
      </c>
      <c r="E300" s="35">
        <v>9</v>
      </c>
      <c r="F300" s="41">
        <v>1425</v>
      </c>
      <c r="G300" s="41">
        <v>1365</v>
      </c>
    </row>
    <row r="301" spans="1:7" ht="33.75">
      <c r="A301" s="32" t="s">
        <v>403</v>
      </c>
      <c r="B301" s="33" t="s">
        <v>404</v>
      </c>
      <c r="C301" s="34">
        <v>300</v>
      </c>
      <c r="D301" s="35">
        <v>10</v>
      </c>
      <c r="E301" s="35">
        <v>3</v>
      </c>
      <c r="F301" s="41">
        <v>68210</v>
      </c>
      <c r="G301" s="41">
        <v>65338</v>
      </c>
    </row>
    <row r="302" spans="1:7" s="20" customFormat="1" ht="22.5">
      <c r="A302" s="32" t="s">
        <v>405</v>
      </c>
      <c r="B302" s="33" t="s">
        <v>406</v>
      </c>
      <c r="C302" s="34">
        <v>300</v>
      </c>
      <c r="D302" s="35">
        <v>10</v>
      </c>
      <c r="E302" s="35">
        <v>3</v>
      </c>
      <c r="F302" s="41">
        <v>6460</v>
      </c>
      <c r="G302" s="41">
        <v>6188</v>
      </c>
    </row>
    <row r="303" spans="1:7" s="20" customFormat="1" ht="56.25">
      <c r="A303" s="32" t="s">
        <v>407</v>
      </c>
      <c r="B303" s="33" t="s">
        <v>408</v>
      </c>
      <c r="C303" s="34">
        <v>300</v>
      </c>
      <c r="D303" s="35">
        <v>10</v>
      </c>
      <c r="E303" s="35">
        <v>3</v>
      </c>
      <c r="F303" s="41">
        <v>65000</v>
      </c>
      <c r="G303" s="41">
        <v>65000</v>
      </c>
    </row>
    <row r="304" spans="1:7" ht="22.5">
      <c r="A304" s="32" t="s">
        <v>409</v>
      </c>
      <c r="B304" s="33" t="s">
        <v>410</v>
      </c>
      <c r="C304" s="34"/>
      <c r="D304" s="35"/>
      <c r="E304" s="35"/>
      <c r="F304" s="41">
        <v>4651042.7</v>
      </c>
      <c r="G304" s="41">
        <v>5039660.5999999996</v>
      </c>
    </row>
    <row r="305" spans="1:7">
      <c r="A305" s="32" t="s">
        <v>411</v>
      </c>
      <c r="B305" s="33" t="s">
        <v>412</v>
      </c>
      <c r="C305" s="34">
        <v>300</v>
      </c>
      <c r="D305" s="35">
        <v>10</v>
      </c>
      <c r="E305" s="35">
        <v>3</v>
      </c>
      <c r="F305" s="41">
        <v>4651042.7</v>
      </c>
      <c r="G305" s="41">
        <v>5039660.5999999996</v>
      </c>
    </row>
    <row r="306" spans="1:7" ht="31.5">
      <c r="A306" s="36" t="s">
        <v>413</v>
      </c>
      <c r="B306" s="37" t="s">
        <v>414</v>
      </c>
      <c r="C306" s="38"/>
      <c r="D306" s="39"/>
      <c r="E306" s="39"/>
      <c r="F306" s="42">
        <v>20</v>
      </c>
      <c r="G306" s="42">
        <v>20</v>
      </c>
    </row>
    <row r="307" spans="1:7">
      <c r="A307" s="32" t="s">
        <v>415</v>
      </c>
      <c r="B307" s="33" t="s">
        <v>416</v>
      </c>
      <c r="C307" s="34"/>
      <c r="D307" s="35"/>
      <c r="E307" s="35"/>
      <c r="F307" s="41">
        <v>20</v>
      </c>
      <c r="G307" s="41">
        <v>20</v>
      </c>
    </row>
    <row r="308" spans="1:7" ht="33.75">
      <c r="A308" s="32" t="s">
        <v>417</v>
      </c>
      <c r="B308" s="33" t="s">
        <v>418</v>
      </c>
      <c r="C308" s="34">
        <v>300</v>
      </c>
      <c r="D308" s="35">
        <v>3</v>
      </c>
      <c r="E308" s="35">
        <v>11</v>
      </c>
      <c r="F308" s="41">
        <v>20</v>
      </c>
      <c r="G308" s="41">
        <v>20</v>
      </c>
    </row>
    <row r="309" spans="1:7" ht="21">
      <c r="A309" s="36" t="s">
        <v>419</v>
      </c>
      <c r="B309" s="37" t="s">
        <v>420</v>
      </c>
      <c r="C309" s="38"/>
      <c r="D309" s="39"/>
      <c r="E309" s="39"/>
      <c r="F309" s="42">
        <v>1134273.7</v>
      </c>
      <c r="G309" s="42">
        <v>956336.5</v>
      </c>
    </row>
    <row r="310" spans="1:7">
      <c r="A310" s="32" t="s">
        <v>958</v>
      </c>
      <c r="B310" s="33" t="s">
        <v>959</v>
      </c>
      <c r="C310" s="34"/>
      <c r="D310" s="35"/>
      <c r="E310" s="35"/>
      <c r="F310" s="41">
        <v>208746.3</v>
      </c>
      <c r="G310" s="41">
        <v>44000</v>
      </c>
    </row>
    <row r="311" spans="1:7" s="20" customFormat="1" ht="22.5">
      <c r="A311" s="32" t="s">
        <v>960</v>
      </c>
      <c r="B311" s="33" t="s">
        <v>961</v>
      </c>
      <c r="C311" s="34">
        <v>600</v>
      </c>
      <c r="D311" s="35">
        <v>11</v>
      </c>
      <c r="E311" s="35">
        <v>2</v>
      </c>
      <c r="F311" s="41">
        <v>183000</v>
      </c>
      <c r="G311" s="41">
        <v>44000</v>
      </c>
    </row>
    <row r="312" spans="1:7" ht="33.75">
      <c r="A312" s="32" t="s">
        <v>428</v>
      </c>
      <c r="B312" s="33" t="s">
        <v>962</v>
      </c>
      <c r="C312" s="34">
        <v>400</v>
      </c>
      <c r="D312" s="35">
        <v>11</v>
      </c>
      <c r="E312" s="35">
        <v>2</v>
      </c>
      <c r="F312" s="41">
        <v>25746.3</v>
      </c>
      <c r="G312" s="41">
        <v>0</v>
      </c>
    </row>
    <row r="313" spans="1:7" s="20" customFormat="1" ht="14.25">
      <c r="A313" s="32" t="s">
        <v>422</v>
      </c>
      <c r="B313" s="33" t="s">
        <v>423</v>
      </c>
      <c r="C313" s="34"/>
      <c r="D313" s="35"/>
      <c r="E313" s="35"/>
      <c r="F313" s="41">
        <v>25183.599999999999</v>
      </c>
      <c r="G313" s="41">
        <v>24123.200000000001</v>
      </c>
    </row>
    <row r="314" spans="1:7">
      <c r="A314" s="32" t="s">
        <v>424</v>
      </c>
      <c r="B314" s="33" t="s">
        <v>425</v>
      </c>
      <c r="C314" s="34">
        <v>600</v>
      </c>
      <c r="D314" s="35">
        <v>11</v>
      </c>
      <c r="E314" s="35">
        <v>1</v>
      </c>
      <c r="F314" s="41">
        <v>5750.4</v>
      </c>
      <c r="G314" s="41">
        <v>5508.2</v>
      </c>
    </row>
    <row r="315" spans="1:7" s="20" customFormat="1" ht="22.5">
      <c r="A315" s="32" t="s">
        <v>426</v>
      </c>
      <c r="B315" s="33" t="s">
        <v>427</v>
      </c>
      <c r="C315" s="34">
        <v>600</v>
      </c>
      <c r="D315" s="35">
        <v>11</v>
      </c>
      <c r="E315" s="35">
        <v>1</v>
      </c>
      <c r="F315" s="41">
        <v>19433.2</v>
      </c>
      <c r="G315" s="41">
        <v>18615</v>
      </c>
    </row>
    <row r="316" spans="1:7" ht="22.5">
      <c r="A316" s="32" t="s">
        <v>963</v>
      </c>
      <c r="B316" s="33" t="s">
        <v>964</v>
      </c>
      <c r="C316" s="34"/>
      <c r="D316" s="35"/>
      <c r="E316" s="35"/>
      <c r="F316" s="41">
        <v>88325.3</v>
      </c>
      <c r="G316" s="41">
        <v>84606.3</v>
      </c>
    </row>
    <row r="317" spans="1:7" s="20" customFormat="1" ht="33.75">
      <c r="A317" s="32" t="s">
        <v>421</v>
      </c>
      <c r="B317" s="33" t="s">
        <v>965</v>
      </c>
      <c r="C317" s="34">
        <v>400</v>
      </c>
      <c r="D317" s="35">
        <v>11</v>
      </c>
      <c r="E317" s="35">
        <v>2</v>
      </c>
      <c r="F317" s="41">
        <v>88325.3</v>
      </c>
      <c r="G317" s="41">
        <v>84606.3</v>
      </c>
    </row>
    <row r="318" spans="1:7">
      <c r="A318" s="32" t="s">
        <v>415</v>
      </c>
      <c r="B318" s="33" t="s">
        <v>429</v>
      </c>
      <c r="C318" s="34"/>
      <c r="D318" s="35"/>
      <c r="E318" s="35"/>
      <c r="F318" s="41">
        <v>812018.5</v>
      </c>
      <c r="G318" s="41">
        <v>803607</v>
      </c>
    </row>
    <row r="319" spans="1:7" s="20" customFormat="1" ht="22.5">
      <c r="A319" s="32" t="s">
        <v>430</v>
      </c>
      <c r="B319" s="33" t="s">
        <v>431</v>
      </c>
      <c r="C319" s="34">
        <v>600</v>
      </c>
      <c r="D319" s="35">
        <v>11</v>
      </c>
      <c r="E319" s="35">
        <v>3</v>
      </c>
      <c r="F319" s="41">
        <v>33250</v>
      </c>
      <c r="G319" s="41">
        <v>31850</v>
      </c>
    </row>
    <row r="320" spans="1:7" ht="22.5">
      <c r="A320" s="32" t="s">
        <v>432</v>
      </c>
      <c r="B320" s="33" t="s">
        <v>433</v>
      </c>
      <c r="C320" s="34">
        <v>600</v>
      </c>
      <c r="D320" s="35">
        <v>11</v>
      </c>
      <c r="E320" s="35">
        <v>1</v>
      </c>
      <c r="F320" s="41">
        <v>28500</v>
      </c>
      <c r="G320" s="41">
        <v>27300</v>
      </c>
    </row>
    <row r="321" spans="1:7" s="20" customFormat="1" ht="45">
      <c r="A321" s="32" t="s">
        <v>434</v>
      </c>
      <c r="B321" s="33" t="s">
        <v>435</v>
      </c>
      <c r="C321" s="34">
        <v>300</v>
      </c>
      <c r="D321" s="35">
        <v>7</v>
      </c>
      <c r="E321" s="35">
        <v>4</v>
      </c>
      <c r="F321" s="41">
        <v>1450.7</v>
      </c>
      <c r="G321" s="41">
        <v>1389.6</v>
      </c>
    </row>
    <row r="322" spans="1:7" ht="45">
      <c r="A322" s="32" t="s">
        <v>434</v>
      </c>
      <c r="B322" s="33" t="s">
        <v>435</v>
      </c>
      <c r="C322" s="34">
        <v>600</v>
      </c>
      <c r="D322" s="35">
        <v>7</v>
      </c>
      <c r="E322" s="35">
        <v>4</v>
      </c>
      <c r="F322" s="41">
        <v>27950.9</v>
      </c>
      <c r="G322" s="41">
        <v>27894.7</v>
      </c>
    </row>
    <row r="323" spans="1:7" ht="45">
      <c r="A323" s="32" t="s">
        <v>436</v>
      </c>
      <c r="B323" s="33" t="s">
        <v>437</v>
      </c>
      <c r="C323" s="34">
        <v>600</v>
      </c>
      <c r="D323" s="35">
        <v>11</v>
      </c>
      <c r="E323" s="35">
        <v>3</v>
      </c>
      <c r="F323" s="41">
        <v>56622</v>
      </c>
      <c r="G323" s="41">
        <v>56622</v>
      </c>
    </row>
    <row r="324" spans="1:7" ht="33.75">
      <c r="A324" s="32" t="s">
        <v>438</v>
      </c>
      <c r="B324" s="33" t="s">
        <v>439</v>
      </c>
      <c r="C324" s="34">
        <v>600</v>
      </c>
      <c r="D324" s="35">
        <v>11</v>
      </c>
      <c r="E324" s="35">
        <v>3</v>
      </c>
      <c r="F324" s="41">
        <v>141330</v>
      </c>
      <c r="G324" s="41">
        <v>140653.20000000001</v>
      </c>
    </row>
    <row r="325" spans="1:7" s="20" customFormat="1" ht="33.75">
      <c r="A325" s="32" t="s">
        <v>440</v>
      </c>
      <c r="B325" s="33" t="s">
        <v>441</v>
      </c>
      <c r="C325" s="34">
        <v>600</v>
      </c>
      <c r="D325" s="35">
        <v>11</v>
      </c>
      <c r="E325" s="35">
        <v>3</v>
      </c>
      <c r="F325" s="41">
        <v>412161.7</v>
      </c>
      <c r="G325" s="41">
        <v>410749.4</v>
      </c>
    </row>
    <row r="326" spans="1:7" s="20" customFormat="1" ht="22.5">
      <c r="A326" s="32" t="s">
        <v>442</v>
      </c>
      <c r="B326" s="33" t="s">
        <v>443</v>
      </c>
      <c r="C326" s="34">
        <v>600</v>
      </c>
      <c r="D326" s="35">
        <v>11</v>
      </c>
      <c r="E326" s="35">
        <v>3</v>
      </c>
      <c r="F326" s="41">
        <v>23422.5</v>
      </c>
      <c r="G326" s="41">
        <v>23356.5</v>
      </c>
    </row>
    <row r="327" spans="1:7" ht="33.75">
      <c r="A327" s="32" t="s">
        <v>444</v>
      </c>
      <c r="B327" s="33" t="s">
        <v>445</v>
      </c>
      <c r="C327" s="34">
        <v>600</v>
      </c>
      <c r="D327" s="35">
        <v>11</v>
      </c>
      <c r="E327" s="35">
        <v>2</v>
      </c>
      <c r="F327" s="41">
        <v>46112</v>
      </c>
      <c r="G327" s="41">
        <v>46112</v>
      </c>
    </row>
    <row r="328" spans="1:7" s="20" customFormat="1" ht="22.5">
      <c r="A328" s="32" t="s">
        <v>446</v>
      </c>
      <c r="B328" s="33" t="s">
        <v>447</v>
      </c>
      <c r="C328" s="34">
        <v>600</v>
      </c>
      <c r="D328" s="35">
        <v>11</v>
      </c>
      <c r="E328" s="35">
        <v>2</v>
      </c>
      <c r="F328" s="41">
        <v>26308</v>
      </c>
      <c r="G328" s="41">
        <v>26308</v>
      </c>
    </row>
    <row r="329" spans="1:7" ht="22.5">
      <c r="A329" s="32" t="s">
        <v>966</v>
      </c>
      <c r="B329" s="33" t="s">
        <v>967</v>
      </c>
      <c r="C329" s="34">
        <v>600</v>
      </c>
      <c r="D329" s="35">
        <v>11</v>
      </c>
      <c r="E329" s="35">
        <v>2</v>
      </c>
      <c r="F329" s="41">
        <v>14270.8</v>
      </c>
      <c r="G329" s="41">
        <v>10713</v>
      </c>
    </row>
    <row r="330" spans="1:7" ht="45">
      <c r="A330" s="32" t="s">
        <v>448</v>
      </c>
      <c r="B330" s="33" t="s">
        <v>449</v>
      </c>
      <c r="C330" s="34">
        <v>200</v>
      </c>
      <c r="D330" s="35">
        <v>11</v>
      </c>
      <c r="E330" s="35">
        <v>3</v>
      </c>
      <c r="F330" s="41">
        <v>640.1</v>
      </c>
      <c r="G330" s="41">
        <v>658.6</v>
      </c>
    </row>
    <row r="331" spans="1:7" ht="21">
      <c r="A331" s="36" t="s">
        <v>450</v>
      </c>
      <c r="B331" s="37" t="s">
        <v>451</v>
      </c>
      <c r="C331" s="38"/>
      <c r="D331" s="39"/>
      <c r="E331" s="39"/>
      <c r="F331" s="42">
        <v>297450.7</v>
      </c>
      <c r="G331" s="42">
        <v>281430.5</v>
      </c>
    </row>
    <row r="332" spans="1:7" s="20" customFormat="1" ht="14.25">
      <c r="A332" s="32" t="s">
        <v>968</v>
      </c>
      <c r="B332" s="33" t="s">
        <v>969</v>
      </c>
      <c r="C332" s="34"/>
      <c r="D332" s="35"/>
      <c r="E332" s="35"/>
      <c r="F332" s="41">
        <v>13253.8</v>
      </c>
      <c r="G332" s="41">
        <v>0</v>
      </c>
    </row>
    <row r="333" spans="1:7" ht="33.75">
      <c r="A333" s="32" t="s">
        <v>970</v>
      </c>
      <c r="B333" s="33" t="s">
        <v>971</v>
      </c>
      <c r="C333" s="34">
        <v>200</v>
      </c>
      <c r="D333" s="35">
        <v>4</v>
      </c>
      <c r="E333" s="35">
        <v>10</v>
      </c>
      <c r="F333" s="41">
        <v>13253.8</v>
      </c>
      <c r="G333" s="41">
        <v>0</v>
      </c>
    </row>
    <row r="334" spans="1:7" s="20" customFormat="1" ht="14.25">
      <c r="A334" s="32" t="s">
        <v>452</v>
      </c>
      <c r="B334" s="33" t="s">
        <v>453</v>
      </c>
      <c r="C334" s="34"/>
      <c r="D334" s="35"/>
      <c r="E334" s="35"/>
      <c r="F334" s="41">
        <v>75857.899999999994</v>
      </c>
      <c r="G334" s="41">
        <v>74746.600000000006</v>
      </c>
    </row>
    <row r="335" spans="1:7" s="20" customFormat="1" ht="22.5">
      <c r="A335" s="32" t="s">
        <v>454</v>
      </c>
      <c r="B335" s="33" t="s">
        <v>455</v>
      </c>
      <c r="C335" s="34">
        <v>200</v>
      </c>
      <c r="D335" s="35">
        <v>4</v>
      </c>
      <c r="E335" s="35">
        <v>10</v>
      </c>
      <c r="F335" s="41">
        <v>1799.3</v>
      </c>
      <c r="G335" s="41">
        <v>1723.5</v>
      </c>
    </row>
    <row r="336" spans="1:7">
      <c r="A336" s="32" t="s">
        <v>456</v>
      </c>
      <c r="B336" s="33" t="s">
        <v>457</v>
      </c>
      <c r="C336" s="34">
        <v>200</v>
      </c>
      <c r="D336" s="35">
        <v>4</v>
      </c>
      <c r="E336" s="35">
        <v>10</v>
      </c>
      <c r="F336" s="41">
        <v>15460.3</v>
      </c>
      <c r="G336" s="41">
        <v>14809.3</v>
      </c>
    </row>
    <row r="337" spans="1:7" ht="22.5">
      <c r="A337" s="32" t="s">
        <v>458</v>
      </c>
      <c r="B337" s="33" t="s">
        <v>459</v>
      </c>
      <c r="C337" s="34">
        <v>200</v>
      </c>
      <c r="D337" s="35">
        <v>4</v>
      </c>
      <c r="E337" s="35">
        <v>10</v>
      </c>
      <c r="F337" s="41">
        <v>3808.6</v>
      </c>
      <c r="G337" s="41">
        <v>3648.2</v>
      </c>
    </row>
    <row r="338" spans="1:7" ht="22.5">
      <c r="A338" s="32" t="s">
        <v>460</v>
      </c>
      <c r="B338" s="33" t="s">
        <v>461</v>
      </c>
      <c r="C338" s="34">
        <v>200</v>
      </c>
      <c r="D338" s="35">
        <v>4</v>
      </c>
      <c r="E338" s="35">
        <v>10</v>
      </c>
      <c r="F338" s="41">
        <v>1876.3</v>
      </c>
      <c r="G338" s="41">
        <v>1797.3</v>
      </c>
    </row>
    <row r="339" spans="1:7" s="20" customFormat="1" ht="14.25">
      <c r="A339" s="32" t="s">
        <v>462</v>
      </c>
      <c r="B339" s="33" t="s">
        <v>463</v>
      </c>
      <c r="C339" s="34">
        <v>200</v>
      </c>
      <c r="D339" s="35">
        <v>4</v>
      </c>
      <c r="E339" s="35">
        <v>10</v>
      </c>
      <c r="F339" s="41">
        <v>15454.6</v>
      </c>
      <c r="G339" s="41">
        <v>14803.9</v>
      </c>
    </row>
    <row r="340" spans="1:7" ht="22.5">
      <c r="A340" s="32" t="s">
        <v>464</v>
      </c>
      <c r="B340" s="33" t="s">
        <v>465</v>
      </c>
      <c r="C340" s="34">
        <v>200</v>
      </c>
      <c r="D340" s="35">
        <v>4</v>
      </c>
      <c r="E340" s="35">
        <v>10</v>
      </c>
      <c r="F340" s="41">
        <v>2432</v>
      </c>
      <c r="G340" s="41">
        <v>2329.6</v>
      </c>
    </row>
    <row r="341" spans="1:7" ht="22.5">
      <c r="A341" s="32" t="s">
        <v>466</v>
      </c>
      <c r="B341" s="33" t="s">
        <v>467</v>
      </c>
      <c r="C341" s="34">
        <v>200</v>
      </c>
      <c r="D341" s="35">
        <v>4</v>
      </c>
      <c r="E341" s="35">
        <v>10</v>
      </c>
      <c r="F341" s="41">
        <v>35026.9</v>
      </c>
      <c r="G341" s="41">
        <v>35634.800000000003</v>
      </c>
    </row>
    <row r="342" spans="1:7">
      <c r="A342" s="32" t="s">
        <v>468</v>
      </c>
      <c r="B342" s="33" t="s">
        <v>469</v>
      </c>
      <c r="C342" s="34"/>
      <c r="D342" s="35"/>
      <c r="E342" s="35"/>
      <c r="F342" s="41">
        <v>45276.5</v>
      </c>
      <c r="G342" s="41">
        <v>43957.7</v>
      </c>
    </row>
    <row r="343" spans="1:7">
      <c r="A343" s="32" t="s">
        <v>470</v>
      </c>
      <c r="B343" s="33" t="s">
        <v>471</v>
      </c>
      <c r="C343" s="34">
        <v>200</v>
      </c>
      <c r="D343" s="35">
        <v>4</v>
      </c>
      <c r="E343" s="35">
        <v>10</v>
      </c>
      <c r="F343" s="41">
        <v>2850</v>
      </c>
      <c r="G343" s="41">
        <v>2730</v>
      </c>
    </row>
    <row r="344" spans="1:7" s="20" customFormat="1" ht="14.25">
      <c r="A344" s="32" t="s">
        <v>472</v>
      </c>
      <c r="B344" s="33" t="s">
        <v>473</v>
      </c>
      <c r="C344" s="34">
        <v>800</v>
      </c>
      <c r="D344" s="35">
        <v>4</v>
      </c>
      <c r="E344" s="35">
        <v>10</v>
      </c>
      <c r="F344" s="41">
        <v>28471.5</v>
      </c>
      <c r="G344" s="41">
        <v>27272.7</v>
      </c>
    </row>
    <row r="345" spans="1:7" ht="22.5">
      <c r="A345" s="32" t="s">
        <v>474</v>
      </c>
      <c r="B345" s="33" t="s">
        <v>475</v>
      </c>
      <c r="C345" s="34">
        <v>500</v>
      </c>
      <c r="D345" s="35">
        <v>4</v>
      </c>
      <c r="E345" s="35">
        <v>10</v>
      </c>
      <c r="F345" s="41">
        <v>13955</v>
      </c>
      <c r="G345" s="41">
        <v>13955</v>
      </c>
    </row>
    <row r="346" spans="1:7" s="20" customFormat="1" ht="14.25">
      <c r="A346" s="32" t="s">
        <v>476</v>
      </c>
      <c r="B346" s="33" t="s">
        <v>477</v>
      </c>
      <c r="C346" s="34"/>
      <c r="D346" s="35"/>
      <c r="E346" s="35"/>
      <c r="F346" s="41">
        <v>4386.2</v>
      </c>
      <c r="G346" s="41">
        <v>4201.5</v>
      </c>
    </row>
    <row r="347" spans="1:7">
      <c r="A347" s="32" t="s">
        <v>478</v>
      </c>
      <c r="B347" s="33" t="s">
        <v>479</v>
      </c>
      <c r="C347" s="34">
        <v>200</v>
      </c>
      <c r="D347" s="35">
        <v>4</v>
      </c>
      <c r="E347" s="35">
        <v>10</v>
      </c>
      <c r="F347" s="41">
        <v>4386.2</v>
      </c>
      <c r="G347" s="41">
        <v>4201.5</v>
      </c>
    </row>
    <row r="348" spans="1:7">
      <c r="A348" s="32" t="s">
        <v>480</v>
      </c>
      <c r="B348" s="33" t="s">
        <v>481</v>
      </c>
      <c r="C348" s="34"/>
      <c r="D348" s="35"/>
      <c r="E348" s="35"/>
      <c r="F348" s="41">
        <v>1643.5</v>
      </c>
      <c r="G348" s="41">
        <v>1574.3</v>
      </c>
    </row>
    <row r="349" spans="1:7" s="20" customFormat="1" ht="14.25">
      <c r="A349" s="32" t="s">
        <v>482</v>
      </c>
      <c r="B349" s="33" t="s">
        <v>483</v>
      </c>
      <c r="C349" s="34">
        <v>300</v>
      </c>
      <c r="D349" s="35">
        <v>4</v>
      </c>
      <c r="E349" s="35">
        <v>10</v>
      </c>
      <c r="F349" s="41">
        <v>1643.5</v>
      </c>
      <c r="G349" s="41">
        <v>1574.3</v>
      </c>
    </row>
    <row r="350" spans="1:7" s="20" customFormat="1" ht="14.25">
      <c r="A350" s="32" t="s">
        <v>484</v>
      </c>
      <c r="B350" s="33" t="s">
        <v>485</v>
      </c>
      <c r="C350" s="34"/>
      <c r="D350" s="35"/>
      <c r="E350" s="35"/>
      <c r="F350" s="41">
        <v>15030</v>
      </c>
      <c r="G350" s="41">
        <v>14397.1</v>
      </c>
    </row>
    <row r="351" spans="1:7" ht="22.5">
      <c r="A351" s="32" t="s">
        <v>486</v>
      </c>
      <c r="B351" s="33" t="s">
        <v>487</v>
      </c>
      <c r="C351" s="34">
        <v>200</v>
      </c>
      <c r="D351" s="35">
        <v>4</v>
      </c>
      <c r="E351" s="35">
        <v>10</v>
      </c>
      <c r="F351" s="41">
        <v>15030</v>
      </c>
      <c r="G351" s="41">
        <v>14397.1</v>
      </c>
    </row>
    <row r="352" spans="1:7" s="20" customFormat="1" ht="33.75">
      <c r="A352" s="32" t="s">
        <v>488</v>
      </c>
      <c r="B352" s="33" t="s">
        <v>489</v>
      </c>
      <c r="C352" s="34"/>
      <c r="D352" s="35"/>
      <c r="E352" s="35"/>
      <c r="F352" s="41">
        <v>74867.899999999994</v>
      </c>
      <c r="G352" s="41">
        <v>74591</v>
      </c>
    </row>
    <row r="353" spans="1:7" ht="22.5">
      <c r="A353" s="32" t="s">
        <v>490</v>
      </c>
      <c r="B353" s="33" t="s">
        <v>491</v>
      </c>
      <c r="C353" s="34">
        <v>600</v>
      </c>
      <c r="D353" s="35">
        <v>4</v>
      </c>
      <c r="E353" s="35">
        <v>1</v>
      </c>
      <c r="F353" s="41">
        <v>74867.899999999994</v>
      </c>
      <c r="G353" s="41">
        <v>74591</v>
      </c>
    </row>
    <row r="354" spans="1:7" s="20" customFormat="1" ht="22.5">
      <c r="A354" s="32" t="s">
        <v>492</v>
      </c>
      <c r="B354" s="33" t="s">
        <v>493</v>
      </c>
      <c r="C354" s="34"/>
      <c r="D354" s="35"/>
      <c r="E354" s="35"/>
      <c r="F354" s="41">
        <v>67135.100000000006</v>
      </c>
      <c r="G354" s="41">
        <v>67962.3</v>
      </c>
    </row>
    <row r="355" spans="1:7" s="20" customFormat="1" ht="22.5">
      <c r="A355" s="32" t="s">
        <v>494</v>
      </c>
      <c r="B355" s="33" t="s">
        <v>495</v>
      </c>
      <c r="C355" s="34">
        <v>600</v>
      </c>
      <c r="D355" s="35">
        <v>12</v>
      </c>
      <c r="E355" s="35">
        <v>1</v>
      </c>
      <c r="F355" s="41">
        <v>16066</v>
      </c>
      <c r="G355" s="41">
        <v>16066</v>
      </c>
    </row>
    <row r="356" spans="1:7" ht="22.5">
      <c r="A356" s="32" t="s">
        <v>494</v>
      </c>
      <c r="B356" s="33" t="s">
        <v>495</v>
      </c>
      <c r="C356" s="34">
        <v>600</v>
      </c>
      <c r="D356" s="35">
        <v>12</v>
      </c>
      <c r="E356" s="35">
        <v>2</v>
      </c>
      <c r="F356" s="41">
        <v>40229.5</v>
      </c>
      <c r="G356" s="41">
        <v>40985.800000000003</v>
      </c>
    </row>
    <row r="357" spans="1:7" s="20" customFormat="1" ht="22.5">
      <c r="A357" s="32" t="s">
        <v>494</v>
      </c>
      <c r="B357" s="33" t="s">
        <v>496</v>
      </c>
      <c r="C357" s="34">
        <v>600</v>
      </c>
      <c r="D357" s="35">
        <v>12</v>
      </c>
      <c r="E357" s="35">
        <v>2</v>
      </c>
      <c r="F357" s="41">
        <v>10839.6</v>
      </c>
      <c r="G357" s="41">
        <v>10910.5</v>
      </c>
    </row>
    <row r="358" spans="1:7" ht="21">
      <c r="A358" s="36" t="s">
        <v>497</v>
      </c>
      <c r="B358" s="37" t="s">
        <v>498</v>
      </c>
      <c r="C358" s="38"/>
      <c r="D358" s="39"/>
      <c r="E358" s="39"/>
      <c r="F358" s="42">
        <v>2098141.5</v>
      </c>
      <c r="G358" s="42">
        <v>1812785.5</v>
      </c>
    </row>
    <row r="359" spans="1:7" ht="22.5">
      <c r="A359" s="32" t="s">
        <v>499</v>
      </c>
      <c r="B359" s="33" t="s">
        <v>500</v>
      </c>
      <c r="C359" s="34"/>
      <c r="D359" s="35"/>
      <c r="E359" s="35"/>
      <c r="F359" s="41">
        <v>208.5</v>
      </c>
      <c r="G359" s="41">
        <v>223.3</v>
      </c>
    </row>
    <row r="360" spans="1:7" ht="22.5">
      <c r="A360" s="32" t="s">
        <v>501</v>
      </c>
      <c r="B360" s="33" t="s">
        <v>502</v>
      </c>
      <c r="C360" s="34">
        <v>200</v>
      </c>
      <c r="D360" s="35">
        <v>1</v>
      </c>
      <c r="E360" s="35">
        <v>13</v>
      </c>
      <c r="F360" s="41">
        <v>208.5</v>
      </c>
      <c r="G360" s="41">
        <v>223.3</v>
      </c>
    </row>
    <row r="361" spans="1:7" s="20" customFormat="1" ht="22.5">
      <c r="A361" s="32" t="s">
        <v>503</v>
      </c>
      <c r="B361" s="33" t="s">
        <v>504</v>
      </c>
      <c r="C361" s="34"/>
      <c r="D361" s="35"/>
      <c r="E361" s="35"/>
      <c r="F361" s="41">
        <v>1997933</v>
      </c>
      <c r="G361" s="41">
        <v>1712562.2</v>
      </c>
    </row>
    <row r="362" spans="1:7" s="20" customFormat="1" ht="14.25">
      <c r="A362" s="32" t="s">
        <v>505</v>
      </c>
      <c r="B362" s="33" t="s">
        <v>506</v>
      </c>
      <c r="C362" s="34">
        <v>500</v>
      </c>
      <c r="D362" s="35">
        <v>14</v>
      </c>
      <c r="E362" s="35">
        <v>1</v>
      </c>
      <c r="F362" s="41">
        <v>1608126</v>
      </c>
      <c r="G362" s="41">
        <v>1322755.2</v>
      </c>
    </row>
    <row r="363" spans="1:7">
      <c r="A363" s="32" t="s">
        <v>507</v>
      </c>
      <c r="B363" s="33" t="s">
        <v>508</v>
      </c>
      <c r="C363" s="34">
        <v>500</v>
      </c>
      <c r="D363" s="35">
        <v>14</v>
      </c>
      <c r="E363" s="35">
        <v>2</v>
      </c>
      <c r="F363" s="41">
        <v>169221</v>
      </c>
      <c r="G363" s="41">
        <v>169221</v>
      </c>
    </row>
    <row r="364" spans="1:7" ht="67.5">
      <c r="A364" s="32" t="s">
        <v>509</v>
      </c>
      <c r="B364" s="33" t="s">
        <v>510</v>
      </c>
      <c r="C364" s="34">
        <v>500</v>
      </c>
      <c r="D364" s="35">
        <v>14</v>
      </c>
      <c r="E364" s="35">
        <v>3</v>
      </c>
      <c r="F364" s="41">
        <v>220586</v>
      </c>
      <c r="G364" s="41">
        <v>220586</v>
      </c>
    </row>
    <row r="365" spans="1:7" s="20" customFormat="1" ht="22.5">
      <c r="A365" s="32" t="s">
        <v>511</v>
      </c>
      <c r="B365" s="33" t="s">
        <v>512</v>
      </c>
      <c r="C365" s="34"/>
      <c r="D365" s="35"/>
      <c r="E365" s="35"/>
      <c r="F365" s="41">
        <v>100000</v>
      </c>
      <c r="G365" s="41">
        <v>100000</v>
      </c>
    </row>
    <row r="366" spans="1:7">
      <c r="A366" s="32" t="s">
        <v>513</v>
      </c>
      <c r="B366" s="33" t="s">
        <v>514</v>
      </c>
      <c r="C366" s="34">
        <v>700</v>
      </c>
      <c r="D366" s="35">
        <v>13</v>
      </c>
      <c r="E366" s="35">
        <v>1</v>
      </c>
      <c r="F366" s="41">
        <v>100000</v>
      </c>
      <c r="G366" s="41">
        <v>100000</v>
      </c>
    </row>
    <row r="367" spans="1:7" ht="21">
      <c r="A367" s="36" t="s">
        <v>515</v>
      </c>
      <c r="B367" s="37" t="s">
        <v>516</v>
      </c>
      <c r="C367" s="38"/>
      <c r="D367" s="39"/>
      <c r="E367" s="39"/>
      <c r="F367" s="42">
        <v>153393.4</v>
      </c>
      <c r="G367" s="42">
        <v>152422.5</v>
      </c>
    </row>
    <row r="368" spans="1:7" ht="22.5">
      <c r="A368" s="32" t="s">
        <v>517</v>
      </c>
      <c r="B368" s="33" t="s">
        <v>518</v>
      </c>
      <c r="C368" s="34"/>
      <c r="D368" s="35"/>
      <c r="E368" s="35"/>
      <c r="F368" s="41">
        <v>143057.70000000001</v>
      </c>
      <c r="G368" s="41">
        <v>142390.20000000001</v>
      </c>
    </row>
    <row r="369" spans="1:7" ht="22.5">
      <c r="A369" s="32" t="s">
        <v>972</v>
      </c>
      <c r="B369" s="33" t="s">
        <v>519</v>
      </c>
      <c r="C369" s="34">
        <v>600</v>
      </c>
      <c r="D369" s="35">
        <v>9</v>
      </c>
      <c r="E369" s="35">
        <v>1</v>
      </c>
      <c r="F369" s="41">
        <v>119213.9</v>
      </c>
      <c r="G369" s="41">
        <v>118555.3</v>
      </c>
    </row>
    <row r="370" spans="1:7" ht="22.5">
      <c r="A370" s="32" t="s">
        <v>972</v>
      </c>
      <c r="B370" s="33" t="s">
        <v>519</v>
      </c>
      <c r="C370" s="34">
        <v>600</v>
      </c>
      <c r="D370" s="35">
        <v>9</v>
      </c>
      <c r="E370" s="35">
        <v>2</v>
      </c>
      <c r="F370" s="41">
        <v>22645</v>
      </c>
      <c r="G370" s="41">
        <v>22645</v>
      </c>
    </row>
    <row r="371" spans="1:7" ht="22.5">
      <c r="A371" s="32" t="s">
        <v>972</v>
      </c>
      <c r="B371" s="33" t="s">
        <v>519</v>
      </c>
      <c r="C371" s="34">
        <v>600</v>
      </c>
      <c r="D371" s="35">
        <v>9</v>
      </c>
      <c r="E371" s="35">
        <v>3</v>
      </c>
      <c r="F371" s="41">
        <v>1198.8</v>
      </c>
      <c r="G371" s="41">
        <v>1189.8</v>
      </c>
    </row>
    <row r="372" spans="1:7" ht="22.5">
      <c r="A372" s="32" t="s">
        <v>520</v>
      </c>
      <c r="B372" s="33" t="s">
        <v>521</v>
      </c>
      <c r="C372" s="34"/>
      <c r="D372" s="35"/>
      <c r="E372" s="35"/>
      <c r="F372" s="41">
        <v>4218.5</v>
      </c>
      <c r="G372" s="41">
        <v>4049.3</v>
      </c>
    </row>
    <row r="373" spans="1:7" ht="22.5">
      <c r="A373" s="32" t="s">
        <v>522</v>
      </c>
      <c r="B373" s="33" t="s">
        <v>523</v>
      </c>
      <c r="C373" s="34">
        <v>600</v>
      </c>
      <c r="D373" s="35">
        <v>8</v>
      </c>
      <c r="E373" s="35">
        <v>1</v>
      </c>
      <c r="F373" s="41">
        <v>200</v>
      </c>
      <c r="G373" s="41">
        <v>200</v>
      </c>
    </row>
    <row r="374" spans="1:7" ht="22.5">
      <c r="A374" s="32" t="s">
        <v>522</v>
      </c>
      <c r="B374" s="33" t="s">
        <v>523</v>
      </c>
      <c r="C374" s="34">
        <v>600</v>
      </c>
      <c r="D374" s="35">
        <v>9</v>
      </c>
      <c r="E374" s="35">
        <v>9</v>
      </c>
      <c r="F374" s="41">
        <v>503.5</v>
      </c>
      <c r="G374" s="41">
        <v>482.3</v>
      </c>
    </row>
    <row r="375" spans="1:7" ht="33.75">
      <c r="A375" s="32" t="s">
        <v>524</v>
      </c>
      <c r="B375" s="33" t="s">
        <v>525</v>
      </c>
      <c r="C375" s="34">
        <v>500</v>
      </c>
      <c r="D375" s="35">
        <v>9</v>
      </c>
      <c r="E375" s="35">
        <v>9</v>
      </c>
      <c r="F375" s="41">
        <v>3515</v>
      </c>
      <c r="G375" s="41">
        <v>3367</v>
      </c>
    </row>
    <row r="376" spans="1:7" ht="33.75">
      <c r="A376" s="32" t="s">
        <v>526</v>
      </c>
      <c r="B376" s="33" t="s">
        <v>527</v>
      </c>
      <c r="C376" s="34"/>
      <c r="D376" s="35"/>
      <c r="E376" s="35"/>
      <c r="F376" s="41">
        <v>2930</v>
      </c>
      <c r="G376" s="41">
        <v>2930</v>
      </c>
    </row>
    <row r="377" spans="1:7">
      <c r="A377" s="32" t="s">
        <v>528</v>
      </c>
      <c r="B377" s="33" t="s">
        <v>529</v>
      </c>
      <c r="C377" s="34">
        <v>600</v>
      </c>
      <c r="D377" s="35">
        <v>4</v>
      </c>
      <c r="E377" s="35">
        <v>5</v>
      </c>
      <c r="F377" s="41">
        <v>2930</v>
      </c>
      <c r="G377" s="41">
        <v>2930</v>
      </c>
    </row>
    <row r="378" spans="1:7" s="20" customFormat="1" ht="45">
      <c r="A378" s="32" t="s">
        <v>530</v>
      </c>
      <c r="B378" s="33" t="s">
        <v>531</v>
      </c>
      <c r="C378" s="34"/>
      <c r="D378" s="35"/>
      <c r="E378" s="35"/>
      <c r="F378" s="41">
        <v>3187.3</v>
      </c>
      <c r="G378" s="41">
        <v>3053.1</v>
      </c>
    </row>
    <row r="379" spans="1:7" ht="22.5">
      <c r="A379" s="32" t="s">
        <v>532</v>
      </c>
      <c r="B379" s="33" t="s">
        <v>533</v>
      </c>
      <c r="C379" s="34">
        <v>600</v>
      </c>
      <c r="D379" s="35">
        <v>9</v>
      </c>
      <c r="E379" s="35">
        <v>9</v>
      </c>
      <c r="F379" s="41">
        <v>3187.3</v>
      </c>
      <c r="G379" s="41">
        <v>3053.1</v>
      </c>
    </row>
    <row r="380" spans="1:7" s="20" customFormat="1" ht="21">
      <c r="A380" s="36" t="s">
        <v>534</v>
      </c>
      <c r="B380" s="37" t="s">
        <v>535</v>
      </c>
      <c r="C380" s="38"/>
      <c r="D380" s="39"/>
      <c r="E380" s="39"/>
      <c r="F380" s="42">
        <v>6129.4</v>
      </c>
      <c r="G380" s="42">
        <v>5871.3</v>
      </c>
    </row>
    <row r="381" spans="1:7" ht="33.75">
      <c r="A381" s="32" t="s">
        <v>536</v>
      </c>
      <c r="B381" s="33" t="s">
        <v>537</v>
      </c>
      <c r="C381" s="34"/>
      <c r="D381" s="35"/>
      <c r="E381" s="35"/>
      <c r="F381" s="41">
        <v>809.4</v>
      </c>
      <c r="G381" s="41">
        <v>775.3</v>
      </c>
    </row>
    <row r="382" spans="1:7">
      <c r="A382" s="32" t="s">
        <v>973</v>
      </c>
      <c r="B382" s="33" t="s">
        <v>538</v>
      </c>
      <c r="C382" s="34">
        <v>600</v>
      </c>
      <c r="D382" s="35">
        <v>7</v>
      </c>
      <c r="E382" s="35">
        <v>9</v>
      </c>
      <c r="F382" s="41">
        <v>809.4</v>
      </c>
      <c r="G382" s="41">
        <v>775.3</v>
      </c>
    </row>
    <row r="383" spans="1:7" s="20" customFormat="1" ht="22.5">
      <c r="A383" s="32" t="s">
        <v>539</v>
      </c>
      <c r="B383" s="33" t="s">
        <v>540</v>
      </c>
      <c r="C383" s="34"/>
      <c r="D383" s="35"/>
      <c r="E383" s="35"/>
      <c r="F383" s="41">
        <v>5320</v>
      </c>
      <c r="G383" s="41">
        <v>5096</v>
      </c>
    </row>
    <row r="384" spans="1:7" ht="22.5">
      <c r="A384" s="32" t="s">
        <v>541</v>
      </c>
      <c r="B384" s="33" t="s">
        <v>542</v>
      </c>
      <c r="C384" s="34">
        <v>600</v>
      </c>
      <c r="D384" s="35">
        <v>7</v>
      </c>
      <c r="E384" s="35">
        <v>9</v>
      </c>
      <c r="F384" s="41">
        <v>5320</v>
      </c>
      <c r="G384" s="41">
        <v>5096</v>
      </c>
    </row>
    <row r="385" spans="1:7" ht="21">
      <c r="A385" s="36" t="s">
        <v>543</v>
      </c>
      <c r="B385" s="37" t="s">
        <v>544</v>
      </c>
      <c r="C385" s="38"/>
      <c r="D385" s="39"/>
      <c r="E385" s="39"/>
      <c r="F385" s="42">
        <v>1454564.2</v>
      </c>
      <c r="G385" s="42">
        <v>1200027.1000000001</v>
      </c>
    </row>
    <row r="386" spans="1:7">
      <c r="A386" s="32" t="s">
        <v>545</v>
      </c>
      <c r="B386" s="33" t="s">
        <v>546</v>
      </c>
      <c r="C386" s="34"/>
      <c r="D386" s="35"/>
      <c r="E386" s="35"/>
      <c r="F386" s="41">
        <v>227629</v>
      </c>
      <c r="G386" s="41">
        <v>249638</v>
      </c>
    </row>
    <row r="387" spans="1:7" s="20" customFormat="1" ht="14.25">
      <c r="A387" s="32" t="s">
        <v>547</v>
      </c>
      <c r="B387" s="33" t="s">
        <v>548</v>
      </c>
      <c r="C387" s="34">
        <v>800</v>
      </c>
      <c r="D387" s="35">
        <v>4</v>
      </c>
      <c r="E387" s="35">
        <v>12</v>
      </c>
      <c r="F387" s="41">
        <v>1710</v>
      </c>
      <c r="G387" s="41">
        <v>1638</v>
      </c>
    </row>
    <row r="388" spans="1:7">
      <c r="A388" s="32" t="s">
        <v>547</v>
      </c>
      <c r="B388" s="33" t="s">
        <v>974</v>
      </c>
      <c r="C388" s="34">
        <v>800</v>
      </c>
      <c r="D388" s="35">
        <v>4</v>
      </c>
      <c r="E388" s="35">
        <v>12</v>
      </c>
      <c r="F388" s="41">
        <v>45919</v>
      </c>
      <c r="G388" s="41">
        <v>48000</v>
      </c>
    </row>
    <row r="389" spans="1:7" ht="22.5">
      <c r="A389" s="32" t="s">
        <v>975</v>
      </c>
      <c r="B389" s="33" t="s">
        <v>976</v>
      </c>
      <c r="C389" s="34">
        <v>400</v>
      </c>
      <c r="D389" s="35">
        <v>4</v>
      </c>
      <c r="E389" s="35">
        <v>12</v>
      </c>
      <c r="F389" s="41">
        <v>180000</v>
      </c>
      <c r="G389" s="41">
        <v>200000</v>
      </c>
    </row>
    <row r="390" spans="1:7">
      <c r="A390" s="32" t="s">
        <v>549</v>
      </c>
      <c r="B390" s="33" t="s">
        <v>550</v>
      </c>
      <c r="C390" s="34"/>
      <c r="D390" s="35"/>
      <c r="E390" s="35"/>
      <c r="F390" s="41">
        <v>168515.6</v>
      </c>
      <c r="G390" s="41">
        <v>185018.8</v>
      </c>
    </row>
    <row r="391" spans="1:7" s="20" customFormat="1" ht="14.25">
      <c r="A391" s="32" t="s">
        <v>551</v>
      </c>
      <c r="B391" s="33" t="s">
        <v>552</v>
      </c>
      <c r="C391" s="34">
        <v>300</v>
      </c>
      <c r="D391" s="35">
        <v>10</v>
      </c>
      <c r="E391" s="35">
        <v>4</v>
      </c>
      <c r="F391" s="41">
        <v>168515.6</v>
      </c>
      <c r="G391" s="41">
        <v>185018.8</v>
      </c>
    </row>
    <row r="392" spans="1:7" s="20" customFormat="1" ht="22.5">
      <c r="A392" s="32" t="s">
        <v>553</v>
      </c>
      <c r="B392" s="33" t="s">
        <v>554</v>
      </c>
      <c r="C392" s="34"/>
      <c r="D392" s="35"/>
      <c r="E392" s="35"/>
      <c r="F392" s="41">
        <v>1058419.6000000001</v>
      </c>
      <c r="G392" s="41">
        <v>765370.3</v>
      </c>
    </row>
    <row r="393" spans="1:7">
      <c r="A393" s="32" t="s">
        <v>555</v>
      </c>
      <c r="B393" s="33" t="s">
        <v>556</v>
      </c>
      <c r="C393" s="34">
        <v>300</v>
      </c>
      <c r="D393" s="35">
        <v>10</v>
      </c>
      <c r="E393" s="35">
        <v>3</v>
      </c>
      <c r="F393" s="41">
        <v>8951</v>
      </c>
      <c r="G393" s="41">
        <v>8831</v>
      </c>
    </row>
    <row r="394" spans="1:7" s="20" customFormat="1" ht="22.5">
      <c r="A394" s="32" t="s">
        <v>557</v>
      </c>
      <c r="B394" s="33" t="s">
        <v>558</v>
      </c>
      <c r="C394" s="34">
        <v>800</v>
      </c>
      <c r="D394" s="35">
        <v>5</v>
      </c>
      <c r="E394" s="35">
        <v>1</v>
      </c>
      <c r="F394" s="41">
        <v>1049468.6000000001</v>
      </c>
      <c r="G394" s="41">
        <v>756539.3</v>
      </c>
    </row>
    <row r="395" spans="1:7" ht="21">
      <c r="A395" s="36" t="s">
        <v>559</v>
      </c>
      <c r="B395" s="37" t="s">
        <v>560</v>
      </c>
      <c r="C395" s="38"/>
      <c r="D395" s="39"/>
      <c r="E395" s="39"/>
      <c r="F395" s="42">
        <v>4721708.0999999996</v>
      </c>
      <c r="G395" s="42">
        <v>4373959.3</v>
      </c>
    </row>
    <row r="396" spans="1:7">
      <c r="A396" s="32" t="s">
        <v>561</v>
      </c>
      <c r="B396" s="33" t="s">
        <v>562</v>
      </c>
      <c r="C396" s="34"/>
      <c r="D396" s="35"/>
      <c r="E396" s="35"/>
      <c r="F396" s="41">
        <v>1505179.3</v>
      </c>
      <c r="G396" s="41">
        <v>1936163.6</v>
      </c>
    </row>
    <row r="397" spans="1:7" ht="22.5">
      <c r="A397" s="32" t="s">
        <v>563</v>
      </c>
      <c r="B397" s="33" t="s">
        <v>564</v>
      </c>
      <c r="C397" s="34">
        <v>200</v>
      </c>
      <c r="D397" s="35">
        <v>4</v>
      </c>
      <c r="E397" s="35">
        <v>9</v>
      </c>
      <c r="F397" s="41">
        <v>1505179.3</v>
      </c>
      <c r="G397" s="41">
        <v>1936163.6</v>
      </c>
    </row>
    <row r="398" spans="1:7">
      <c r="A398" s="32" t="s">
        <v>565</v>
      </c>
      <c r="B398" s="33" t="s">
        <v>566</v>
      </c>
      <c r="C398" s="34"/>
      <c r="D398" s="35"/>
      <c r="E398" s="35"/>
      <c r="F398" s="41">
        <v>2445635</v>
      </c>
      <c r="G398" s="41">
        <v>1606657</v>
      </c>
    </row>
    <row r="399" spans="1:7" ht="22.5">
      <c r="A399" s="32" t="s">
        <v>567</v>
      </c>
      <c r="B399" s="33" t="s">
        <v>568</v>
      </c>
      <c r="C399" s="34">
        <v>200</v>
      </c>
      <c r="D399" s="35">
        <v>4</v>
      </c>
      <c r="E399" s="35">
        <v>9</v>
      </c>
      <c r="F399" s="41">
        <v>180000</v>
      </c>
      <c r="G399" s="41">
        <v>150000</v>
      </c>
    </row>
    <row r="400" spans="1:7" s="20" customFormat="1" ht="33.75">
      <c r="A400" s="32" t="s">
        <v>569</v>
      </c>
      <c r="B400" s="33" t="s">
        <v>570</v>
      </c>
      <c r="C400" s="34">
        <v>200</v>
      </c>
      <c r="D400" s="35">
        <v>4</v>
      </c>
      <c r="E400" s="35">
        <v>9</v>
      </c>
      <c r="F400" s="41">
        <v>60000</v>
      </c>
      <c r="G400" s="41">
        <v>30000</v>
      </c>
    </row>
    <row r="401" spans="1:7">
      <c r="A401" s="32" t="s">
        <v>571</v>
      </c>
      <c r="B401" s="33" t="s">
        <v>572</v>
      </c>
      <c r="C401" s="34">
        <v>200</v>
      </c>
      <c r="D401" s="35">
        <v>4</v>
      </c>
      <c r="E401" s="35">
        <v>9</v>
      </c>
      <c r="F401" s="41">
        <v>1187298</v>
      </c>
      <c r="G401" s="41">
        <v>650000</v>
      </c>
    </row>
    <row r="402" spans="1:7">
      <c r="A402" s="32" t="s">
        <v>571</v>
      </c>
      <c r="B402" s="33" t="s">
        <v>572</v>
      </c>
      <c r="C402" s="34">
        <v>400</v>
      </c>
      <c r="D402" s="35">
        <v>4</v>
      </c>
      <c r="E402" s="35">
        <v>9</v>
      </c>
      <c r="F402" s="41">
        <v>515000</v>
      </c>
      <c r="G402" s="41">
        <v>272320</v>
      </c>
    </row>
    <row r="403" spans="1:7">
      <c r="A403" s="32" t="s">
        <v>573</v>
      </c>
      <c r="B403" s="33" t="s">
        <v>574</v>
      </c>
      <c r="C403" s="34">
        <v>200</v>
      </c>
      <c r="D403" s="35">
        <v>4</v>
      </c>
      <c r="E403" s="35">
        <v>9</v>
      </c>
      <c r="F403" s="41">
        <v>455000</v>
      </c>
      <c r="G403" s="41">
        <v>456000</v>
      </c>
    </row>
    <row r="404" spans="1:7">
      <c r="A404" s="32" t="s">
        <v>575</v>
      </c>
      <c r="B404" s="33" t="s">
        <v>576</v>
      </c>
      <c r="C404" s="34">
        <v>200</v>
      </c>
      <c r="D404" s="35">
        <v>4</v>
      </c>
      <c r="E404" s="35">
        <v>9</v>
      </c>
      <c r="F404" s="41">
        <v>12000</v>
      </c>
      <c r="G404" s="41">
        <v>12000</v>
      </c>
    </row>
    <row r="405" spans="1:7" ht="22.5">
      <c r="A405" s="32" t="s">
        <v>577</v>
      </c>
      <c r="B405" s="33" t="s">
        <v>578</v>
      </c>
      <c r="C405" s="34">
        <v>200</v>
      </c>
      <c r="D405" s="35">
        <v>4</v>
      </c>
      <c r="E405" s="35">
        <v>9</v>
      </c>
      <c r="F405" s="41">
        <v>16837</v>
      </c>
      <c r="G405" s="41">
        <v>16837</v>
      </c>
    </row>
    <row r="406" spans="1:7" ht="22.5">
      <c r="A406" s="32" t="s">
        <v>579</v>
      </c>
      <c r="B406" s="33" t="s">
        <v>580</v>
      </c>
      <c r="C406" s="34">
        <v>200</v>
      </c>
      <c r="D406" s="35">
        <v>4</v>
      </c>
      <c r="E406" s="35">
        <v>9</v>
      </c>
      <c r="F406" s="41">
        <v>1500</v>
      </c>
      <c r="G406" s="41">
        <v>1500</v>
      </c>
    </row>
    <row r="407" spans="1:7" ht="33.75">
      <c r="A407" s="32" t="s">
        <v>581</v>
      </c>
      <c r="B407" s="33" t="s">
        <v>582</v>
      </c>
      <c r="C407" s="34">
        <v>200</v>
      </c>
      <c r="D407" s="35">
        <v>4</v>
      </c>
      <c r="E407" s="35">
        <v>9</v>
      </c>
      <c r="F407" s="41">
        <v>18000</v>
      </c>
      <c r="G407" s="41">
        <v>18000</v>
      </c>
    </row>
    <row r="408" spans="1:7">
      <c r="A408" s="32" t="s">
        <v>583</v>
      </c>
      <c r="B408" s="33" t="s">
        <v>584</v>
      </c>
      <c r="C408" s="34"/>
      <c r="D408" s="35"/>
      <c r="E408" s="35"/>
      <c r="F408" s="41">
        <v>56022</v>
      </c>
      <c r="G408" s="41">
        <v>56022</v>
      </c>
    </row>
    <row r="409" spans="1:7">
      <c r="A409" s="32" t="s">
        <v>585</v>
      </c>
      <c r="B409" s="33" t="s">
        <v>586</v>
      </c>
      <c r="C409" s="34">
        <v>200</v>
      </c>
      <c r="D409" s="35">
        <v>4</v>
      </c>
      <c r="E409" s="35">
        <v>8</v>
      </c>
      <c r="F409" s="41">
        <v>56022</v>
      </c>
      <c r="G409" s="41">
        <v>56022</v>
      </c>
    </row>
    <row r="410" spans="1:7" ht="22.5">
      <c r="A410" s="32" t="s">
        <v>587</v>
      </c>
      <c r="B410" s="33" t="s">
        <v>588</v>
      </c>
      <c r="C410" s="34"/>
      <c r="D410" s="35"/>
      <c r="E410" s="35"/>
      <c r="F410" s="41">
        <v>208064</v>
      </c>
      <c r="G410" s="41">
        <v>291065</v>
      </c>
    </row>
    <row r="411" spans="1:7" ht="22.5">
      <c r="A411" s="32" t="s">
        <v>589</v>
      </c>
      <c r="B411" s="33" t="s">
        <v>590</v>
      </c>
      <c r="C411" s="34">
        <v>200</v>
      </c>
      <c r="D411" s="35">
        <v>4</v>
      </c>
      <c r="E411" s="35">
        <v>8</v>
      </c>
      <c r="F411" s="41">
        <v>80601</v>
      </c>
      <c r="G411" s="41">
        <v>236701</v>
      </c>
    </row>
    <row r="412" spans="1:7" ht="22.5">
      <c r="A412" s="32" t="s">
        <v>589</v>
      </c>
      <c r="B412" s="33" t="s">
        <v>590</v>
      </c>
      <c r="C412" s="34">
        <v>800</v>
      </c>
      <c r="D412" s="35">
        <v>4</v>
      </c>
      <c r="E412" s="35">
        <v>8</v>
      </c>
      <c r="F412" s="41">
        <v>127463</v>
      </c>
      <c r="G412" s="41">
        <v>54364</v>
      </c>
    </row>
    <row r="413" spans="1:7" ht="22.5">
      <c r="A413" s="32" t="s">
        <v>591</v>
      </c>
      <c r="B413" s="33" t="s">
        <v>592</v>
      </c>
      <c r="C413" s="34"/>
      <c r="D413" s="35"/>
      <c r="E413" s="35"/>
      <c r="F413" s="41">
        <v>305630.8</v>
      </c>
      <c r="G413" s="41">
        <v>282872.7</v>
      </c>
    </row>
    <row r="414" spans="1:7" ht="22.5">
      <c r="A414" s="32" t="s">
        <v>593</v>
      </c>
      <c r="B414" s="33" t="s">
        <v>594</v>
      </c>
      <c r="C414" s="34">
        <v>200</v>
      </c>
      <c r="D414" s="35">
        <v>4</v>
      </c>
      <c r="E414" s="35">
        <v>9</v>
      </c>
      <c r="F414" s="41">
        <v>146717.79999999999</v>
      </c>
      <c r="G414" s="41">
        <v>118959.7</v>
      </c>
    </row>
    <row r="415" spans="1:7" ht="22.5">
      <c r="A415" s="32" t="s">
        <v>593</v>
      </c>
      <c r="B415" s="33" t="s">
        <v>594</v>
      </c>
      <c r="C415" s="34">
        <v>800</v>
      </c>
      <c r="D415" s="35">
        <v>4</v>
      </c>
      <c r="E415" s="35">
        <v>9</v>
      </c>
      <c r="F415" s="41">
        <v>158913</v>
      </c>
      <c r="G415" s="41">
        <v>163913</v>
      </c>
    </row>
    <row r="416" spans="1:7">
      <c r="A416" s="32" t="s">
        <v>595</v>
      </c>
      <c r="B416" s="33" t="s">
        <v>596</v>
      </c>
      <c r="C416" s="34"/>
      <c r="D416" s="35"/>
      <c r="E416" s="35"/>
      <c r="F416" s="41">
        <v>201177</v>
      </c>
      <c r="G416" s="41">
        <v>201179</v>
      </c>
    </row>
    <row r="417" spans="1:7" s="20" customFormat="1" ht="14.25">
      <c r="A417" s="32" t="s">
        <v>597</v>
      </c>
      <c r="B417" s="33" t="s">
        <v>598</v>
      </c>
      <c r="C417" s="34">
        <v>100</v>
      </c>
      <c r="D417" s="35">
        <v>4</v>
      </c>
      <c r="E417" s="35">
        <v>9</v>
      </c>
      <c r="F417" s="41">
        <v>60511</v>
      </c>
      <c r="G417" s="41">
        <v>60511</v>
      </c>
    </row>
    <row r="418" spans="1:7">
      <c r="A418" s="32" t="s">
        <v>597</v>
      </c>
      <c r="B418" s="33" t="s">
        <v>598</v>
      </c>
      <c r="C418" s="34">
        <v>200</v>
      </c>
      <c r="D418" s="35">
        <v>4</v>
      </c>
      <c r="E418" s="35">
        <v>9</v>
      </c>
      <c r="F418" s="41">
        <v>34770</v>
      </c>
      <c r="G418" s="41">
        <v>34772</v>
      </c>
    </row>
    <row r="419" spans="1:7">
      <c r="A419" s="32" t="s">
        <v>597</v>
      </c>
      <c r="B419" s="33" t="s">
        <v>598</v>
      </c>
      <c r="C419" s="34">
        <v>800</v>
      </c>
      <c r="D419" s="35">
        <v>4</v>
      </c>
      <c r="E419" s="35">
        <v>9</v>
      </c>
      <c r="F419" s="41">
        <v>105896</v>
      </c>
      <c r="G419" s="41">
        <v>105896</v>
      </c>
    </row>
    <row r="420" spans="1:7" s="20" customFormat="1" ht="31.5">
      <c r="A420" s="36" t="s">
        <v>599</v>
      </c>
      <c r="B420" s="37" t="s">
        <v>600</v>
      </c>
      <c r="C420" s="38"/>
      <c r="D420" s="39"/>
      <c r="E420" s="39"/>
      <c r="F420" s="42">
        <v>776835.8</v>
      </c>
      <c r="G420" s="42">
        <v>826994.3</v>
      </c>
    </row>
    <row r="421" spans="1:7" ht="22.5">
      <c r="A421" s="32" t="s">
        <v>601</v>
      </c>
      <c r="B421" s="33" t="s">
        <v>602</v>
      </c>
      <c r="C421" s="34"/>
      <c r="D421" s="35"/>
      <c r="E421" s="35"/>
      <c r="F421" s="41">
        <v>36827</v>
      </c>
      <c r="G421" s="41">
        <v>30729</v>
      </c>
    </row>
    <row r="422" spans="1:7" s="20" customFormat="1" ht="14.25">
      <c r="A422" s="32" t="s">
        <v>603</v>
      </c>
      <c r="B422" s="33" t="s">
        <v>604</v>
      </c>
      <c r="C422" s="34">
        <v>800</v>
      </c>
      <c r="D422" s="35">
        <v>4</v>
      </c>
      <c r="E422" s="35">
        <v>5</v>
      </c>
      <c r="F422" s="41">
        <v>4117</v>
      </c>
      <c r="G422" s="41">
        <v>4117</v>
      </c>
    </row>
    <row r="423" spans="1:7" ht="33.75">
      <c r="A423" s="32" t="s">
        <v>605</v>
      </c>
      <c r="B423" s="33" t="s">
        <v>606</v>
      </c>
      <c r="C423" s="34">
        <v>800</v>
      </c>
      <c r="D423" s="35">
        <v>4</v>
      </c>
      <c r="E423" s="35">
        <v>5</v>
      </c>
      <c r="F423" s="41">
        <v>7797</v>
      </c>
      <c r="G423" s="41">
        <v>1699</v>
      </c>
    </row>
    <row r="424" spans="1:7" ht="22.5">
      <c r="A424" s="32" t="s">
        <v>607</v>
      </c>
      <c r="B424" s="33" t="s">
        <v>608</v>
      </c>
      <c r="C424" s="34">
        <v>800</v>
      </c>
      <c r="D424" s="35">
        <v>4</v>
      </c>
      <c r="E424" s="35">
        <v>5</v>
      </c>
      <c r="F424" s="41">
        <v>10000</v>
      </c>
      <c r="G424" s="41">
        <v>10000</v>
      </c>
    </row>
    <row r="425" spans="1:7" ht="22.5">
      <c r="A425" s="32" t="s">
        <v>609</v>
      </c>
      <c r="B425" s="33" t="s">
        <v>610</v>
      </c>
      <c r="C425" s="34">
        <v>800</v>
      </c>
      <c r="D425" s="35">
        <v>4</v>
      </c>
      <c r="E425" s="35">
        <v>5</v>
      </c>
      <c r="F425" s="41">
        <v>14913</v>
      </c>
      <c r="G425" s="41">
        <v>14913</v>
      </c>
    </row>
    <row r="426" spans="1:7" s="20" customFormat="1" ht="22.5">
      <c r="A426" s="32" t="s">
        <v>611</v>
      </c>
      <c r="B426" s="33" t="s">
        <v>612</v>
      </c>
      <c r="C426" s="34"/>
      <c r="D426" s="35"/>
      <c r="E426" s="35"/>
      <c r="F426" s="41">
        <v>232598.5</v>
      </c>
      <c r="G426" s="41">
        <v>233056.5</v>
      </c>
    </row>
    <row r="427" spans="1:7">
      <c r="A427" s="32" t="s">
        <v>613</v>
      </c>
      <c r="B427" s="33" t="s">
        <v>614</v>
      </c>
      <c r="C427" s="34">
        <v>800</v>
      </c>
      <c r="D427" s="35">
        <v>4</v>
      </c>
      <c r="E427" s="35">
        <v>5</v>
      </c>
      <c r="F427" s="41">
        <v>3500</v>
      </c>
      <c r="G427" s="41">
        <v>3500</v>
      </c>
    </row>
    <row r="428" spans="1:7">
      <c r="A428" s="32" t="s">
        <v>615</v>
      </c>
      <c r="B428" s="33" t="s">
        <v>616</v>
      </c>
      <c r="C428" s="34">
        <v>800</v>
      </c>
      <c r="D428" s="35">
        <v>4</v>
      </c>
      <c r="E428" s="35">
        <v>5</v>
      </c>
      <c r="F428" s="41">
        <v>3000</v>
      </c>
      <c r="G428" s="41">
        <v>3000</v>
      </c>
    </row>
    <row r="429" spans="1:7" s="20" customFormat="1" ht="14.25">
      <c r="A429" s="32" t="s">
        <v>617</v>
      </c>
      <c r="B429" s="33" t="s">
        <v>618</v>
      </c>
      <c r="C429" s="34">
        <v>800</v>
      </c>
      <c r="D429" s="35">
        <v>4</v>
      </c>
      <c r="E429" s="35">
        <v>5</v>
      </c>
      <c r="F429" s="41">
        <v>900</v>
      </c>
      <c r="G429" s="41">
        <v>900</v>
      </c>
    </row>
    <row r="430" spans="1:7" s="20" customFormat="1" ht="14.25">
      <c r="A430" s="32" t="s">
        <v>619</v>
      </c>
      <c r="B430" s="33" t="s">
        <v>620</v>
      </c>
      <c r="C430" s="34">
        <v>800</v>
      </c>
      <c r="D430" s="35">
        <v>4</v>
      </c>
      <c r="E430" s="35">
        <v>5</v>
      </c>
      <c r="F430" s="41">
        <v>4300</v>
      </c>
      <c r="G430" s="41">
        <v>4300</v>
      </c>
    </row>
    <row r="431" spans="1:7">
      <c r="A431" s="32" t="s">
        <v>621</v>
      </c>
      <c r="B431" s="33" t="s">
        <v>622</v>
      </c>
      <c r="C431" s="34">
        <v>800</v>
      </c>
      <c r="D431" s="35">
        <v>4</v>
      </c>
      <c r="E431" s="35">
        <v>5</v>
      </c>
      <c r="F431" s="41">
        <v>651</v>
      </c>
      <c r="G431" s="41">
        <v>651</v>
      </c>
    </row>
    <row r="432" spans="1:7">
      <c r="A432" s="32" t="s">
        <v>623</v>
      </c>
      <c r="B432" s="33" t="s">
        <v>624</v>
      </c>
      <c r="C432" s="34">
        <v>800</v>
      </c>
      <c r="D432" s="35">
        <v>4</v>
      </c>
      <c r="E432" s="35">
        <v>5</v>
      </c>
      <c r="F432" s="41">
        <v>9670</v>
      </c>
      <c r="G432" s="41">
        <v>9670</v>
      </c>
    </row>
    <row r="433" spans="1:7" ht="22.5">
      <c r="A433" s="32" t="s">
        <v>625</v>
      </c>
      <c r="B433" s="33" t="s">
        <v>626</v>
      </c>
      <c r="C433" s="34">
        <v>800</v>
      </c>
      <c r="D433" s="35">
        <v>4</v>
      </c>
      <c r="E433" s="35">
        <v>5</v>
      </c>
      <c r="F433" s="41">
        <v>4301</v>
      </c>
      <c r="G433" s="41">
        <v>4301</v>
      </c>
    </row>
    <row r="434" spans="1:7">
      <c r="A434" s="32" t="s">
        <v>627</v>
      </c>
      <c r="B434" s="33" t="s">
        <v>628</v>
      </c>
      <c r="C434" s="34">
        <v>800</v>
      </c>
      <c r="D434" s="35">
        <v>4</v>
      </c>
      <c r="E434" s="35">
        <v>5</v>
      </c>
      <c r="F434" s="41">
        <v>7190</v>
      </c>
      <c r="G434" s="41">
        <v>7190</v>
      </c>
    </row>
    <row r="435" spans="1:7" ht="22.5">
      <c r="A435" s="32" t="s">
        <v>629</v>
      </c>
      <c r="B435" s="33" t="s">
        <v>630</v>
      </c>
      <c r="C435" s="34">
        <v>800</v>
      </c>
      <c r="D435" s="35">
        <v>4</v>
      </c>
      <c r="E435" s="35">
        <v>5</v>
      </c>
      <c r="F435" s="41">
        <v>6000</v>
      </c>
      <c r="G435" s="41">
        <v>6000</v>
      </c>
    </row>
    <row r="436" spans="1:7">
      <c r="A436" s="32" t="s">
        <v>631</v>
      </c>
      <c r="B436" s="33" t="s">
        <v>632</v>
      </c>
      <c r="C436" s="34">
        <v>800</v>
      </c>
      <c r="D436" s="35">
        <v>4</v>
      </c>
      <c r="E436" s="35">
        <v>5</v>
      </c>
      <c r="F436" s="41">
        <v>5570</v>
      </c>
      <c r="G436" s="41">
        <v>5570</v>
      </c>
    </row>
    <row r="437" spans="1:7">
      <c r="A437" s="32" t="s">
        <v>633</v>
      </c>
      <c r="B437" s="33" t="s">
        <v>634</v>
      </c>
      <c r="C437" s="34">
        <v>800</v>
      </c>
      <c r="D437" s="35">
        <v>4</v>
      </c>
      <c r="E437" s="35">
        <v>5</v>
      </c>
      <c r="F437" s="41">
        <v>4077</v>
      </c>
      <c r="G437" s="41">
        <v>4077</v>
      </c>
    </row>
    <row r="438" spans="1:7" s="20" customFormat="1" ht="22.5">
      <c r="A438" s="32" t="s">
        <v>635</v>
      </c>
      <c r="B438" s="33" t="s">
        <v>636</v>
      </c>
      <c r="C438" s="34">
        <v>600</v>
      </c>
      <c r="D438" s="35">
        <v>4</v>
      </c>
      <c r="E438" s="35">
        <v>5</v>
      </c>
      <c r="F438" s="41">
        <v>2678</v>
      </c>
      <c r="G438" s="41">
        <v>2678</v>
      </c>
    </row>
    <row r="439" spans="1:7" s="20" customFormat="1" ht="22.5">
      <c r="A439" s="32" t="s">
        <v>637</v>
      </c>
      <c r="B439" s="33" t="s">
        <v>638</v>
      </c>
      <c r="C439" s="34">
        <v>600</v>
      </c>
      <c r="D439" s="35">
        <v>4</v>
      </c>
      <c r="E439" s="35">
        <v>5</v>
      </c>
      <c r="F439" s="41">
        <v>9113</v>
      </c>
      <c r="G439" s="41">
        <v>9113</v>
      </c>
    </row>
    <row r="440" spans="1:7">
      <c r="A440" s="32" t="s">
        <v>639</v>
      </c>
      <c r="B440" s="33" t="s">
        <v>640</v>
      </c>
      <c r="C440" s="34">
        <v>800</v>
      </c>
      <c r="D440" s="35">
        <v>4</v>
      </c>
      <c r="E440" s="35">
        <v>5</v>
      </c>
      <c r="F440" s="41">
        <v>9359.7999999999993</v>
      </c>
      <c r="G440" s="41">
        <v>9811.1</v>
      </c>
    </row>
    <row r="441" spans="1:7" s="20" customFormat="1" ht="22.5">
      <c r="A441" s="32" t="s">
        <v>641</v>
      </c>
      <c r="B441" s="33" t="s">
        <v>642</v>
      </c>
      <c r="C441" s="34">
        <v>800</v>
      </c>
      <c r="D441" s="35">
        <v>4</v>
      </c>
      <c r="E441" s="35">
        <v>5</v>
      </c>
      <c r="F441" s="41">
        <v>450.9</v>
      </c>
      <c r="G441" s="41">
        <v>457.6</v>
      </c>
    </row>
    <row r="442" spans="1:7" s="20" customFormat="1" ht="22.5">
      <c r="A442" s="32" t="s">
        <v>643</v>
      </c>
      <c r="B442" s="33" t="s">
        <v>644</v>
      </c>
      <c r="C442" s="34">
        <v>800</v>
      </c>
      <c r="D442" s="35">
        <v>4</v>
      </c>
      <c r="E442" s="35">
        <v>5</v>
      </c>
      <c r="F442" s="41">
        <v>161837.79999999999</v>
      </c>
      <c r="G442" s="41">
        <v>161837.79999999999</v>
      </c>
    </row>
    <row r="443" spans="1:7">
      <c r="A443" s="32" t="s">
        <v>645</v>
      </c>
      <c r="B443" s="33" t="s">
        <v>646</v>
      </c>
      <c r="C443" s="34"/>
      <c r="D443" s="35"/>
      <c r="E443" s="35"/>
      <c r="F443" s="41">
        <v>14216</v>
      </c>
      <c r="G443" s="41">
        <v>14216</v>
      </c>
    </row>
    <row r="444" spans="1:7" ht="22.5">
      <c r="A444" s="32" t="s">
        <v>647</v>
      </c>
      <c r="B444" s="33" t="s">
        <v>648</v>
      </c>
      <c r="C444" s="34">
        <v>600</v>
      </c>
      <c r="D444" s="35">
        <v>4</v>
      </c>
      <c r="E444" s="35">
        <v>5</v>
      </c>
      <c r="F444" s="41">
        <v>300</v>
      </c>
      <c r="G444" s="41">
        <v>300</v>
      </c>
    </row>
    <row r="445" spans="1:7" s="20" customFormat="1" ht="22.5">
      <c r="A445" s="32" t="s">
        <v>647</v>
      </c>
      <c r="B445" s="33" t="s">
        <v>648</v>
      </c>
      <c r="C445" s="34">
        <v>800</v>
      </c>
      <c r="D445" s="35">
        <v>4</v>
      </c>
      <c r="E445" s="35">
        <v>5</v>
      </c>
      <c r="F445" s="41">
        <v>13916</v>
      </c>
      <c r="G445" s="41">
        <v>13916</v>
      </c>
    </row>
    <row r="446" spans="1:7" s="20" customFormat="1" ht="33.75">
      <c r="A446" s="32" t="s">
        <v>649</v>
      </c>
      <c r="B446" s="33" t="s">
        <v>650</v>
      </c>
      <c r="C446" s="34"/>
      <c r="D446" s="35"/>
      <c r="E446" s="35"/>
      <c r="F446" s="41">
        <v>2031.3</v>
      </c>
      <c r="G446" s="41">
        <v>2026.8</v>
      </c>
    </row>
    <row r="447" spans="1:7">
      <c r="A447" s="32" t="s">
        <v>977</v>
      </c>
      <c r="B447" s="33" t="s">
        <v>651</v>
      </c>
      <c r="C447" s="34">
        <v>800</v>
      </c>
      <c r="D447" s="35">
        <v>4</v>
      </c>
      <c r="E447" s="35">
        <v>5</v>
      </c>
      <c r="F447" s="41">
        <v>2031.3</v>
      </c>
      <c r="G447" s="41">
        <v>2026.8</v>
      </c>
    </row>
    <row r="448" spans="1:7" s="20" customFormat="1" ht="14.25">
      <c r="A448" s="32" t="s">
        <v>652</v>
      </c>
      <c r="B448" s="33" t="s">
        <v>653</v>
      </c>
      <c r="C448" s="34"/>
      <c r="D448" s="35"/>
      <c r="E448" s="35"/>
      <c r="F448" s="41">
        <v>19495</v>
      </c>
      <c r="G448" s="41">
        <v>19495</v>
      </c>
    </row>
    <row r="449" spans="1:7" ht="22.5">
      <c r="A449" s="32" t="s">
        <v>654</v>
      </c>
      <c r="B449" s="33" t="s">
        <v>655</v>
      </c>
      <c r="C449" s="34">
        <v>800</v>
      </c>
      <c r="D449" s="35">
        <v>4</v>
      </c>
      <c r="E449" s="35">
        <v>5</v>
      </c>
      <c r="F449" s="41">
        <v>6500</v>
      </c>
      <c r="G449" s="41">
        <v>6500</v>
      </c>
    </row>
    <row r="450" spans="1:7" s="20" customFormat="1" ht="14.25">
      <c r="A450" s="32" t="s">
        <v>656</v>
      </c>
      <c r="B450" s="33" t="s">
        <v>657</v>
      </c>
      <c r="C450" s="34">
        <v>200</v>
      </c>
      <c r="D450" s="35">
        <v>4</v>
      </c>
      <c r="E450" s="35">
        <v>5</v>
      </c>
      <c r="F450" s="41">
        <v>10535</v>
      </c>
      <c r="G450" s="41">
        <v>10535</v>
      </c>
    </row>
    <row r="451" spans="1:7" s="20" customFormat="1" ht="14.25">
      <c r="A451" s="32" t="s">
        <v>656</v>
      </c>
      <c r="B451" s="33" t="s">
        <v>657</v>
      </c>
      <c r="C451" s="34">
        <v>300</v>
      </c>
      <c r="D451" s="35">
        <v>4</v>
      </c>
      <c r="E451" s="35">
        <v>5</v>
      </c>
      <c r="F451" s="41">
        <v>800</v>
      </c>
      <c r="G451" s="41">
        <v>800</v>
      </c>
    </row>
    <row r="452" spans="1:7" ht="22.5">
      <c r="A452" s="32" t="s">
        <v>658</v>
      </c>
      <c r="B452" s="33" t="s">
        <v>659</v>
      </c>
      <c r="C452" s="34">
        <v>200</v>
      </c>
      <c r="D452" s="35">
        <v>4</v>
      </c>
      <c r="E452" s="35">
        <v>5</v>
      </c>
      <c r="F452" s="41">
        <v>1660</v>
      </c>
      <c r="G452" s="41">
        <v>1660</v>
      </c>
    </row>
    <row r="453" spans="1:7" ht="22.5">
      <c r="A453" s="32" t="s">
        <v>660</v>
      </c>
      <c r="B453" s="33" t="s">
        <v>661</v>
      </c>
      <c r="C453" s="34"/>
      <c r="D453" s="35"/>
      <c r="E453" s="35"/>
      <c r="F453" s="41">
        <v>140000</v>
      </c>
      <c r="G453" s="41">
        <v>200000</v>
      </c>
    </row>
    <row r="454" spans="1:7" ht="33.75">
      <c r="A454" s="32" t="s">
        <v>662</v>
      </c>
      <c r="B454" s="33" t="s">
        <v>978</v>
      </c>
      <c r="C454" s="34">
        <v>800</v>
      </c>
      <c r="D454" s="35">
        <v>4</v>
      </c>
      <c r="E454" s="35">
        <v>5</v>
      </c>
      <c r="F454" s="41">
        <v>140000</v>
      </c>
      <c r="G454" s="41">
        <v>200000</v>
      </c>
    </row>
    <row r="455" spans="1:7" s="20" customFormat="1" ht="22.5">
      <c r="A455" s="32" t="s">
        <v>663</v>
      </c>
      <c r="B455" s="33" t="s">
        <v>664</v>
      </c>
      <c r="C455" s="34"/>
      <c r="D455" s="35"/>
      <c r="E455" s="35"/>
      <c r="F455" s="41">
        <v>331668</v>
      </c>
      <c r="G455" s="41">
        <v>327471</v>
      </c>
    </row>
    <row r="456" spans="1:7" ht="22.5">
      <c r="A456" s="32" t="s">
        <v>665</v>
      </c>
      <c r="B456" s="33" t="s">
        <v>666</v>
      </c>
      <c r="C456" s="34">
        <v>600</v>
      </c>
      <c r="D456" s="35">
        <v>4</v>
      </c>
      <c r="E456" s="35">
        <v>5</v>
      </c>
      <c r="F456" s="41">
        <v>315816</v>
      </c>
      <c r="G456" s="41">
        <v>311619</v>
      </c>
    </row>
    <row r="457" spans="1:7" s="20" customFormat="1" ht="33.75">
      <c r="A457" s="32" t="s">
        <v>667</v>
      </c>
      <c r="B457" s="33" t="s">
        <v>668</v>
      </c>
      <c r="C457" s="34">
        <v>500</v>
      </c>
      <c r="D457" s="35">
        <v>4</v>
      </c>
      <c r="E457" s="35">
        <v>5</v>
      </c>
      <c r="F457" s="41">
        <v>15852</v>
      </c>
      <c r="G457" s="41">
        <v>15852</v>
      </c>
    </row>
    <row r="458" spans="1:7" s="20" customFormat="1" ht="21">
      <c r="A458" s="36" t="s">
        <v>669</v>
      </c>
      <c r="B458" s="37" t="s">
        <v>670</v>
      </c>
      <c r="C458" s="38"/>
      <c r="D458" s="39"/>
      <c r="E458" s="39"/>
      <c r="F458" s="42">
        <v>4055832.9</v>
      </c>
      <c r="G458" s="42">
        <v>5799049.7999999998</v>
      </c>
    </row>
    <row r="459" spans="1:7">
      <c r="A459" s="32" t="s">
        <v>979</v>
      </c>
      <c r="B459" s="33" t="s">
        <v>980</v>
      </c>
      <c r="C459" s="34"/>
      <c r="D459" s="35"/>
      <c r="E459" s="35"/>
      <c r="F459" s="41">
        <v>964952.4</v>
      </c>
      <c r="G459" s="41">
        <v>679409.8</v>
      </c>
    </row>
    <row r="460" spans="1:7">
      <c r="A460" s="32" t="s">
        <v>981</v>
      </c>
      <c r="B460" s="33" t="s">
        <v>982</v>
      </c>
      <c r="C460" s="34">
        <v>800</v>
      </c>
      <c r="D460" s="35">
        <v>4</v>
      </c>
      <c r="E460" s="35">
        <v>2</v>
      </c>
      <c r="F460" s="41">
        <v>964952.4</v>
      </c>
      <c r="G460" s="41">
        <v>679409.8</v>
      </c>
    </row>
    <row r="461" spans="1:7" s="20" customFormat="1" ht="14.25">
      <c r="A461" s="32" t="s">
        <v>671</v>
      </c>
      <c r="B461" s="33" t="s">
        <v>672</v>
      </c>
      <c r="C461" s="34"/>
      <c r="D461" s="35"/>
      <c r="E461" s="35"/>
      <c r="F461" s="41">
        <v>111</v>
      </c>
      <c r="G461" s="41">
        <v>111</v>
      </c>
    </row>
    <row r="462" spans="1:7" ht="22.5">
      <c r="A462" s="32" t="s">
        <v>673</v>
      </c>
      <c r="B462" s="33" t="s">
        <v>674</v>
      </c>
      <c r="C462" s="34">
        <v>800</v>
      </c>
      <c r="D462" s="35">
        <v>4</v>
      </c>
      <c r="E462" s="35">
        <v>12</v>
      </c>
      <c r="F462" s="41">
        <v>75</v>
      </c>
      <c r="G462" s="41">
        <v>75</v>
      </c>
    </row>
    <row r="463" spans="1:7" s="20" customFormat="1" ht="33.75">
      <c r="A463" s="32" t="s">
        <v>675</v>
      </c>
      <c r="B463" s="33" t="s">
        <v>676</v>
      </c>
      <c r="C463" s="34">
        <v>800</v>
      </c>
      <c r="D463" s="35">
        <v>4</v>
      </c>
      <c r="E463" s="35">
        <v>12</v>
      </c>
      <c r="F463" s="41">
        <v>36</v>
      </c>
      <c r="G463" s="41">
        <v>36</v>
      </c>
    </row>
    <row r="464" spans="1:7" s="20" customFormat="1" ht="22.5">
      <c r="A464" s="32" t="s">
        <v>677</v>
      </c>
      <c r="B464" s="33" t="s">
        <v>678</v>
      </c>
      <c r="C464" s="34"/>
      <c r="D464" s="35"/>
      <c r="E464" s="35"/>
      <c r="F464" s="41">
        <v>2020202.1</v>
      </c>
      <c r="G464" s="41">
        <v>4040404.1</v>
      </c>
    </row>
    <row r="465" spans="1:7" ht="22.5">
      <c r="A465" s="32" t="s">
        <v>679</v>
      </c>
      <c r="B465" s="33" t="s">
        <v>680</v>
      </c>
      <c r="C465" s="34">
        <v>800</v>
      </c>
      <c r="D465" s="35">
        <v>4</v>
      </c>
      <c r="E465" s="35">
        <v>2</v>
      </c>
      <c r="F465" s="41">
        <v>2020202.1</v>
      </c>
      <c r="G465" s="41">
        <v>4040404.1</v>
      </c>
    </row>
    <row r="466" spans="1:7" s="20" customFormat="1" ht="22.5">
      <c r="A466" s="32" t="s">
        <v>681</v>
      </c>
      <c r="B466" s="33" t="s">
        <v>682</v>
      </c>
      <c r="C466" s="34"/>
      <c r="D466" s="35"/>
      <c r="E466" s="35"/>
      <c r="F466" s="41">
        <v>1070567.3999999999</v>
      </c>
      <c r="G466" s="41">
        <v>1079124.8999999999</v>
      </c>
    </row>
    <row r="467" spans="1:7" ht="22.5">
      <c r="A467" s="32" t="s">
        <v>683</v>
      </c>
      <c r="B467" s="33" t="s">
        <v>684</v>
      </c>
      <c r="C467" s="34">
        <v>600</v>
      </c>
      <c r="D467" s="35">
        <v>4</v>
      </c>
      <c r="E467" s="35">
        <v>12</v>
      </c>
      <c r="F467" s="41">
        <v>3149</v>
      </c>
      <c r="G467" s="41">
        <v>3149</v>
      </c>
    </row>
    <row r="468" spans="1:7" s="20" customFormat="1" ht="14.25">
      <c r="A468" s="32" t="s">
        <v>685</v>
      </c>
      <c r="B468" s="33" t="s">
        <v>686</v>
      </c>
      <c r="C468" s="34">
        <v>600</v>
      </c>
      <c r="D468" s="35">
        <v>4</v>
      </c>
      <c r="E468" s="35">
        <v>11</v>
      </c>
      <c r="F468" s="41">
        <v>3000</v>
      </c>
      <c r="G468" s="41">
        <v>3000</v>
      </c>
    </row>
    <row r="469" spans="1:7" s="20" customFormat="1" ht="45">
      <c r="A469" s="32" t="s">
        <v>687</v>
      </c>
      <c r="B469" s="33" t="s">
        <v>688</v>
      </c>
      <c r="C469" s="34">
        <v>800</v>
      </c>
      <c r="D469" s="35">
        <v>4</v>
      </c>
      <c r="E469" s="35">
        <v>12</v>
      </c>
      <c r="F469" s="41">
        <v>26066</v>
      </c>
      <c r="G469" s="41">
        <v>26066</v>
      </c>
    </row>
    <row r="470" spans="1:7" ht="56.25">
      <c r="A470" s="32" t="s">
        <v>689</v>
      </c>
      <c r="B470" s="33" t="s">
        <v>690</v>
      </c>
      <c r="C470" s="34">
        <v>800</v>
      </c>
      <c r="D470" s="35">
        <v>4</v>
      </c>
      <c r="E470" s="35">
        <v>2</v>
      </c>
      <c r="F470" s="41">
        <v>432995.7</v>
      </c>
      <c r="G470" s="41">
        <v>486442</v>
      </c>
    </row>
    <row r="471" spans="1:7" s="20" customFormat="1" ht="14.25">
      <c r="A471" s="32" t="s">
        <v>691</v>
      </c>
      <c r="B471" s="33" t="s">
        <v>692</v>
      </c>
      <c r="C471" s="34">
        <v>800</v>
      </c>
      <c r="D471" s="35">
        <v>4</v>
      </c>
      <c r="E471" s="35">
        <v>2</v>
      </c>
      <c r="F471" s="41">
        <v>10000</v>
      </c>
      <c r="G471" s="41">
        <v>10000</v>
      </c>
    </row>
    <row r="472" spans="1:7" s="20" customFormat="1" ht="33.75">
      <c r="A472" s="32" t="s">
        <v>693</v>
      </c>
      <c r="B472" s="33" t="s">
        <v>694</v>
      </c>
      <c r="C472" s="34">
        <v>600</v>
      </c>
      <c r="D472" s="35">
        <v>4</v>
      </c>
      <c r="E472" s="35">
        <v>12</v>
      </c>
      <c r="F472" s="41">
        <v>3000</v>
      </c>
      <c r="G472" s="41">
        <v>3000</v>
      </c>
    </row>
    <row r="473" spans="1:7" ht="33.75">
      <c r="A473" s="32" t="s">
        <v>695</v>
      </c>
      <c r="B473" s="33" t="s">
        <v>696</v>
      </c>
      <c r="C473" s="34">
        <v>500</v>
      </c>
      <c r="D473" s="35">
        <v>14</v>
      </c>
      <c r="E473" s="35">
        <v>3</v>
      </c>
      <c r="F473" s="41">
        <v>72814</v>
      </c>
      <c r="G473" s="41">
        <v>72814</v>
      </c>
    </row>
    <row r="474" spans="1:7" ht="67.5">
      <c r="A474" s="32" t="s">
        <v>697</v>
      </c>
      <c r="B474" s="33" t="s">
        <v>698</v>
      </c>
      <c r="C474" s="34">
        <v>800</v>
      </c>
      <c r="D474" s="35">
        <v>4</v>
      </c>
      <c r="E474" s="35">
        <v>2</v>
      </c>
      <c r="F474" s="41">
        <v>519542.7</v>
      </c>
      <c r="G474" s="41">
        <v>474653.9</v>
      </c>
    </row>
    <row r="475" spans="1:7" s="20" customFormat="1" ht="21">
      <c r="A475" s="36" t="s">
        <v>699</v>
      </c>
      <c r="B475" s="37" t="s">
        <v>700</v>
      </c>
      <c r="C475" s="38"/>
      <c r="D475" s="39"/>
      <c r="E475" s="39"/>
      <c r="F475" s="42">
        <v>714.5</v>
      </c>
      <c r="G475" s="42">
        <v>626.9</v>
      </c>
    </row>
    <row r="476" spans="1:7" ht="22.5">
      <c r="A476" s="32" t="s">
        <v>701</v>
      </c>
      <c r="B476" s="33" t="s">
        <v>702</v>
      </c>
      <c r="C476" s="34"/>
      <c r="D476" s="35"/>
      <c r="E476" s="35"/>
      <c r="F476" s="41">
        <v>714.5</v>
      </c>
      <c r="G476" s="41">
        <v>626.9</v>
      </c>
    </row>
    <row r="477" spans="1:7" s="20" customFormat="1" ht="22.5">
      <c r="A477" s="32" t="s">
        <v>703</v>
      </c>
      <c r="B477" s="33" t="s">
        <v>704</v>
      </c>
      <c r="C477" s="34">
        <v>200</v>
      </c>
      <c r="D477" s="35">
        <v>4</v>
      </c>
      <c r="E477" s="35">
        <v>12</v>
      </c>
      <c r="F477" s="41">
        <v>714.5</v>
      </c>
      <c r="G477" s="41">
        <v>626.9</v>
      </c>
    </row>
    <row r="478" spans="1:7" s="20" customFormat="1" ht="21">
      <c r="A478" s="36" t="s">
        <v>705</v>
      </c>
      <c r="B478" s="37" t="s">
        <v>706</v>
      </c>
      <c r="C478" s="38"/>
      <c r="D478" s="39"/>
      <c r="E478" s="39"/>
      <c r="F478" s="42">
        <v>14616</v>
      </c>
      <c r="G478" s="42">
        <v>14616</v>
      </c>
    </row>
    <row r="479" spans="1:7" ht="22.5">
      <c r="A479" s="32" t="s">
        <v>707</v>
      </c>
      <c r="B479" s="33" t="s">
        <v>708</v>
      </c>
      <c r="C479" s="34"/>
      <c r="D479" s="35"/>
      <c r="E479" s="35"/>
      <c r="F479" s="41">
        <v>14616</v>
      </c>
      <c r="G479" s="41">
        <v>14616</v>
      </c>
    </row>
    <row r="480" spans="1:7" s="20" customFormat="1" ht="14.25">
      <c r="A480" s="32" t="s">
        <v>709</v>
      </c>
      <c r="B480" s="33" t="s">
        <v>710</v>
      </c>
      <c r="C480" s="34">
        <v>200</v>
      </c>
      <c r="D480" s="35">
        <v>7</v>
      </c>
      <c r="E480" s="35">
        <v>7</v>
      </c>
      <c r="F480" s="41">
        <v>6710</v>
      </c>
      <c r="G480" s="41">
        <v>6710</v>
      </c>
    </row>
    <row r="481" spans="1:7">
      <c r="A481" s="32" t="s">
        <v>709</v>
      </c>
      <c r="B481" s="33" t="s">
        <v>710</v>
      </c>
      <c r="C481" s="34">
        <v>300</v>
      </c>
      <c r="D481" s="35">
        <v>7</v>
      </c>
      <c r="E481" s="35">
        <v>7</v>
      </c>
      <c r="F481" s="41">
        <v>1100</v>
      </c>
      <c r="G481" s="41">
        <v>1100</v>
      </c>
    </row>
    <row r="482" spans="1:7" s="20" customFormat="1" ht="14.25">
      <c r="A482" s="32" t="s">
        <v>709</v>
      </c>
      <c r="B482" s="33" t="s">
        <v>710</v>
      </c>
      <c r="C482" s="34">
        <v>800</v>
      </c>
      <c r="D482" s="35">
        <v>7</v>
      </c>
      <c r="E482" s="35">
        <v>7</v>
      </c>
      <c r="F482" s="41">
        <v>1400</v>
      </c>
      <c r="G482" s="41">
        <v>1400</v>
      </c>
    </row>
    <row r="483" spans="1:7" ht="22.5">
      <c r="A483" s="32" t="s">
        <v>711</v>
      </c>
      <c r="B483" s="33" t="s">
        <v>712</v>
      </c>
      <c r="C483" s="34">
        <v>600</v>
      </c>
      <c r="D483" s="35">
        <v>7</v>
      </c>
      <c r="E483" s="35">
        <v>7</v>
      </c>
      <c r="F483" s="41">
        <v>5406</v>
      </c>
      <c r="G483" s="41">
        <v>5406</v>
      </c>
    </row>
    <row r="484" spans="1:7" ht="21">
      <c r="A484" s="36" t="s">
        <v>713</v>
      </c>
      <c r="B484" s="37" t="s">
        <v>714</v>
      </c>
      <c r="C484" s="38"/>
      <c r="D484" s="39"/>
      <c r="E484" s="39"/>
      <c r="F484" s="42">
        <v>3339.3</v>
      </c>
      <c r="G484" s="42">
        <v>3198.7</v>
      </c>
    </row>
    <row r="485" spans="1:7" s="20" customFormat="1" ht="22.5">
      <c r="A485" s="32" t="s">
        <v>715</v>
      </c>
      <c r="B485" s="33" t="s">
        <v>716</v>
      </c>
      <c r="C485" s="34"/>
      <c r="D485" s="35"/>
      <c r="E485" s="35"/>
      <c r="F485" s="41">
        <v>2574.5</v>
      </c>
      <c r="G485" s="41">
        <v>2466.1</v>
      </c>
    </row>
    <row r="486" spans="1:7" s="20" customFormat="1" ht="14.25">
      <c r="A486" s="32" t="s">
        <v>717</v>
      </c>
      <c r="B486" s="33" t="s">
        <v>718</v>
      </c>
      <c r="C486" s="34">
        <v>600</v>
      </c>
      <c r="D486" s="35">
        <v>7</v>
      </c>
      <c r="E486" s="35">
        <v>9</v>
      </c>
      <c r="F486" s="41">
        <v>2574.5</v>
      </c>
      <c r="G486" s="41">
        <v>2466.1</v>
      </c>
    </row>
    <row r="487" spans="1:7" ht="33.75">
      <c r="A487" s="32" t="s">
        <v>719</v>
      </c>
      <c r="B487" s="33" t="s">
        <v>720</v>
      </c>
      <c r="C487" s="34"/>
      <c r="D487" s="35"/>
      <c r="E487" s="35"/>
      <c r="F487" s="41">
        <v>764.8</v>
      </c>
      <c r="G487" s="41">
        <v>732.6</v>
      </c>
    </row>
    <row r="488" spans="1:7" s="20" customFormat="1" ht="22.5">
      <c r="A488" s="32" t="s">
        <v>721</v>
      </c>
      <c r="B488" s="33" t="s">
        <v>722</v>
      </c>
      <c r="C488" s="34">
        <v>600</v>
      </c>
      <c r="D488" s="35">
        <v>7</v>
      </c>
      <c r="E488" s="35">
        <v>9</v>
      </c>
      <c r="F488" s="41">
        <v>764.8</v>
      </c>
      <c r="G488" s="41">
        <v>732.6</v>
      </c>
    </row>
    <row r="489" spans="1:7" ht="21">
      <c r="A489" s="36" t="s">
        <v>723</v>
      </c>
      <c r="B489" s="37" t="s">
        <v>724</v>
      </c>
      <c r="C489" s="38"/>
      <c r="D489" s="39"/>
      <c r="E489" s="39"/>
      <c r="F489" s="42">
        <v>7918</v>
      </c>
      <c r="G489" s="42">
        <v>7935</v>
      </c>
    </row>
    <row r="490" spans="1:7" ht="33.75">
      <c r="A490" s="32" t="s">
        <v>725</v>
      </c>
      <c r="B490" s="33" t="s">
        <v>726</v>
      </c>
      <c r="C490" s="34"/>
      <c r="D490" s="35"/>
      <c r="E490" s="35"/>
      <c r="F490" s="41">
        <v>3119</v>
      </c>
      <c r="G490" s="41">
        <v>3119</v>
      </c>
    </row>
    <row r="491" spans="1:7" ht="22.5">
      <c r="A491" s="32" t="s">
        <v>727</v>
      </c>
      <c r="B491" s="33" t="s">
        <v>728</v>
      </c>
      <c r="C491" s="34">
        <v>200</v>
      </c>
      <c r="D491" s="35">
        <v>10</v>
      </c>
      <c r="E491" s="35">
        <v>3</v>
      </c>
      <c r="F491" s="41">
        <v>1619</v>
      </c>
      <c r="G491" s="41">
        <v>1619</v>
      </c>
    </row>
    <row r="492" spans="1:7" s="20" customFormat="1" ht="22.5">
      <c r="A492" s="32" t="s">
        <v>727</v>
      </c>
      <c r="B492" s="33" t="s">
        <v>728</v>
      </c>
      <c r="C492" s="34">
        <v>600</v>
      </c>
      <c r="D492" s="35">
        <v>8</v>
      </c>
      <c r="E492" s="35">
        <v>1</v>
      </c>
      <c r="F492" s="41">
        <v>500</v>
      </c>
      <c r="G492" s="41">
        <v>500</v>
      </c>
    </row>
    <row r="493" spans="1:7" ht="22.5">
      <c r="A493" s="32" t="s">
        <v>727</v>
      </c>
      <c r="B493" s="33" t="s">
        <v>728</v>
      </c>
      <c r="C493" s="34">
        <v>600</v>
      </c>
      <c r="D493" s="35">
        <v>10</v>
      </c>
      <c r="E493" s="35">
        <v>3</v>
      </c>
      <c r="F493" s="41">
        <v>1000</v>
      </c>
      <c r="G493" s="41">
        <v>1000</v>
      </c>
    </row>
    <row r="494" spans="1:7" s="20" customFormat="1" ht="14.25">
      <c r="A494" s="32" t="s">
        <v>983</v>
      </c>
      <c r="B494" s="33" t="s">
        <v>984</v>
      </c>
      <c r="C494" s="34"/>
      <c r="D494" s="35"/>
      <c r="E494" s="35"/>
      <c r="F494" s="41">
        <v>4799</v>
      </c>
      <c r="G494" s="41">
        <v>4816</v>
      </c>
    </row>
    <row r="495" spans="1:7" ht="22.5">
      <c r="A495" s="32" t="s">
        <v>985</v>
      </c>
      <c r="B495" s="33" t="s">
        <v>986</v>
      </c>
      <c r="C495" s="34">
        <v>200</v>
      </c>
      <c r="D495" s="35">
        <v>10</v>
      </c>
      <c r="E495" s="35">
        <v>3</v>
      </c>
      <c r="F495" s="41">
        <v>4799</v>
      </c>
      <c r="G495" s="41">
        <v>4816</v>
      </c>
    </row>
    <row r="496" spans="1:7" s="20" customFormat="1" ht="21">
      <c r="A496" s="36" t="s">
        <v>729</v>
      </c>
      <c r="B496" s="37" t="s">
        <v>730</v>
      </c>
      <c r="C496" s="38"/>
      <c r="D496" s="39"/>
      <c r="E496" s="39"/>
      <c r="F496" s="42">
        <v>3621.8</v>
      </c>
      <c r="G496" s="42">
        <v>3481.6</v>
      </c>
    </row>
    <row r="497" spans="1:7" s="20" customFormat="1" ht="22.5">
      <c r="A497" s="32" t="s">
        <v>731</v>
      </c>
      <c r="B497" s="33" t="s">
        <v>732</v>
      </c>
      <c r="C497" s="34"/>
      <c r="D497" s="35"/>
      <c r="E497" s="35"/>
      <c r="F497" s="41">
        <v>120</v>
      </c>
      <c r="G497" s="41">
        <v>120</v>
      </c>
    </row>
    <row r="498" spans="1:7" ht="22.5">
      <c r="A498" s="32" t="s">
        <v>733</v>
      </c>
      <c r="B498" s="33" t="s">
        <v>734</v>
      </c>
      <c r="C498" s="34">
        <v>200</v>
      </c>
      <c r="D498" s="35">
        <v>10</v>
      </c>
      <c r="E498" s="35">
        <v>6</v>
      </c>
      <c r="F498" s="41">
        <v>70</v>
      </c>
      <c r="G498" s="41">
        <v>70</v>
      </c>
    </row>
    <row r="499" spans="1:7" s="20" customFormat="1" ht="22.5">
      <c r="A499" s="32" t="s">
        <v>733</v>
      </c>
      <c r="B499" s="33" t="s">
        <v>734</v>
      </c>
      <c r="C499" s="34">
        <v>600</v>
      </c>
      <c r="D499" s="35">
        <v>10</v>
      </c>
      <c r="E499" s="35">
        <v>6</v>
      </c>
      <c r="F499" s="41">
        <v>50</v>
      </c>
      <c r="G499" s="41">
        <v>50</v>
      </c>
    </row>
    <row r="500" spans="1:7" s="20" customFormat="1" ht="22.5">
      <c r="A500" s="32" t="s">
        <v>735</v>
      </c>
      <c r="B500" s="33" t="s">
        <v>736</v>
      </c>
      <c r="C500" s="34"/>
      <c r="D500" s="35"/>
      <c r="E500" s="35"/>
      <c r="F500" s="41">
        <v>172</v>
      </c>
      <c r="G500" s="41">
        <v>172</v>
      </c>
    </row>
    <row r="501" spans="1:7" ht="22.5">
      <c r="A501" s="32" t="s">
        <v>737</v>
      </c>
      <c r="B501" s="33" t="s">
        <v>738</v>
      </c>
      <c r="C501" s="34">
        <v>200</v>
      </c>
      <c r="D501" s="35">
        <v>10</v>
      </c>
      <c r="E501" s="35">
        <v>6</v>
      </c>
      <c r="F501" s="41">
        <v>172</v>
      </c>
      <c r="G501" s="41">
        <v>172</v>
      </c>
    </row>
    <row r="502" spans="1:7" ht="33.75">
      <c r="A502" s="32" t="s">
        <v>739</v>
      </c>
      <c r="B502" s="33" t="s">
        <v>740</v>
      </c>
      <c r="C502" s="34"/>
      <c r="D502" s="35"/>
      <c r="E502" s="35"/>
      <c r="F502" s="41">
        <v>3329.8</v>
      </c>
      <c r="G502" s="41">
        <v>3189.6</v>
      </c>
    </row>
    <row r="503" spans="1:7" s="20" customFormat="1" ht="22.5">
      <c r="A503" s="32" t="s">
        <v>741</v>
      </c>
      <c r="B503" s="33" t="s">
        <v>742</v>
      </c>
      <c r="C503" s="34">
        <v>600</v>
      </c>
      <c r="D503" s="35">
        <v>7</v>
      </c>
      <c r="E503" s="35">
        <v>9</v>
      </c>
      <c r="F503" s="41">
        <v>3329.8</v>
      </c>
      <c r="G503" s="41">
        <v>3189.6</v>
      </c>
    </row>
    <row r="504" spans="1:7" ht="21">
      <c r="A504" s="36" t="s">
        <v>743</v>
      </c>
      <c r="B504" s="37" t="s">
        <v>744</v>
      </c>
      <c r="C504" s="38"/>
      <c r="D504" s="39"/>
      <c r="E504" s="39"/>
      <c r="F504" s="42">
        <v>11153.9</v>
      </c>
      <c r="G504" s="42">
        <v>10124.1</v>
      </c>
    </row>
    <row r="505" spans="1:7">
      <c r="A505" s="32" t="s">
        <v>415</v>
      </c>
      <c r="B505" s="33" t="s">
        <v>745</v>
      </c>
      <c r="C505" s="34"/>
      <c r="D505" s="35"/>
      <c r="E505" s="35"/>
      <c r="F505" s="41">
        <v>11153.9</v>
      </c>
      <c r="G505" s="41">
        <v>10124.1</v>
      </c>
    </row>
    <row r="506" spans="1:7" ht="33.75">
      <c r="A506" s="32" t="s">
        <v>746</v>
      </c>
      <c r="B506" s="33" t="s">
        <v>747</v>
      </c>
      <c r="C506" s="34">
        <v>600</v>
      </c>
      <c r="D506" s="35">
        <v>4</v>
      </c>
      <c r="E506" s="35">
        <v>12</v>
      </c>
      <c r="F506" s="41">
        <v>11153.9</v>
      </c>
      <c r="G506" s="41">
        <v>10124.1</v>
      </c>
    </row>
    <row r="507" spans="1:7" s="20" customFormat="1" ht="21">
      <c r="A507" s="36" t="s">
        <v>748</v>
      </c>
      <c r="B507" s="37" t="s">
        <v>749</v>
      </c>
      <c r="C507" s="38"/>
      <c r="D507" s="39"/>
      <c r="E507" s="39"/>
      <c r="F507" s="42">
        <v>6802</v>
      </c>
      <c r="G507" s="42">
        <v>6515.6</v>
      </c>
    </row>
    <row r="508" spans="1:7" ht="22.5">
      <c r="A508" s="32" t="s">
        <v>750</v>
      </c>
      <c r="B508" s="33" t="s">
        <v>751</v>
      </c>
      <c r="C508" s="34"/>
      <c r="D508" s="35"/>
      <c r="E508" s="35"/>
      <c r="F508" s="41">
        <v>627</v>
      </c>
      <c r="G508" s="41">
        <v>600.6</v>
      </c>
    </row>
    <row r="509" spans="1:7" s="20" customFormat="1" ht="22.5">
      <c r="A509" s="32" t="s">
        <v>987</v>
      </c>
      <c r="B509" s="33" t="s">
        <v>752</v>
      </c>
      <c r="C509" s="34">
        <v>600</v>
      </c>
      <c r="D509" s="35">
        <v>8</v>
      </c>
      <c r="E509" s="35">
        <v>1</v>
      </c>
      <c r="F509" s="41">
        <v>627</v>
      </c>
      <c r="G509" s="41">
        <v>600.6</v>
      </c>
    </row>
    <row r="510" spans="1:7" s="20" customFormat="1" ht="14.25">
      <c r="A510" s="32" t="s">
        <v>753</v>
      </c>
      <c r="B510" s="33" t="s">
        <v>754</v>
      </c>
      <c r="C510" s="34"/>
      <c r="D510" s="35"/>
      <c r="E510" s="35"/>
      <c r="F510" s="41">
        <v>6175</v>
      </c>
      <c r="G510" s="41">
        <v>5915</v>
      </c>
    </row>
    <row r="511" spans="1:7" ht="22.5">
      <c r="A511" s="32" t="s">
        <v>755</v>
      </c>
      <c r="B511" s="33" t="s">
        <v>756</v>
      </c>
      <c r="C511" s="34">
        <v>600</v>
      </c>
      <c r="D511" s="35">
        <v>8</v>
      </c>
      <c r="E511" s="35">
        <v>1</v>
      </c>
      <c r="F511" s="41">
        <v>6175</v>
      </c>
      <c r="G511" s="41">
        <v>5915</v>
      </c>
    </row>
    <row r="512" spans="1:7" s="20" customFormat="1" ht="21">
      <c r="A512" s="36" t="s">
        <v>757</v>
      </c>
      <c r="B512" s="37" t="s">
        <v>758</v>
      </c>
      <c r="C512" s="38"/>
      <c r="D512" s="39"/>
      <c r="E512" s="39"/>
      <c r="F512" s="42">
        <v>181.8</v>
      </c>
      <c r="G512" s="42">
        <v>327.2</v>
      </c>
    </row>
    <row r="513" spans="1:9" ht="56.25">
      <c r="A513" s="32" t="s">
        <v>759</v>
      </c>
      <c r="B513" s="33" t="s">
        <v>760</v>
      </c>
      <c r="C513" s="34"/>
      <c r="D513" s="35"/>
      <c r="E513" s="35"/>
      <c r="F513" s="41">
        <v>176.8</v>
      </c>
      <c r="G513" s="41">
        <v>318.2</v>
      </c>
    </row>
    <row r="514" spans="1:9">
      <c r="A514" s="32" t="s">
        <v>761</v>
      </c>
      <c r="B514" s="33" t="s">
        <v>762</v>
      </c>
      <c r="C514" s="34">
        <v>200</v>
      </c>
      <c r="D514" s="35">
        <v>7</v>
      </c>
      <c r="E514" s="35">
        <v>5</v>
      </c>
      <c r="F514" s="41">
        <v>169.6</v>
      </c>
      <c r="G514" s="41">
        <v>305.3</v>
      </c>
    </row>
    <row r="515" spans="1:9" s="20" customFormat="1" ht="14.25">
      <c r="A515" s="32" t="s">
        <v>761</v>
      </c>
      <c r="B515" s="33" t="s">
        <v>762</v>
      </c>
      <c r="C515" s="34">
        <v>600</v>
      </c>
      <c r="D515" s="35">
        <v>7</v>
      </c>
      <c r="E515" s="35">
        <v>5</v>
      </c>
      <c r="F515" s="41">
        <v>7.2</v>
      </c>
      <c r="G515" s="41">
        <v>12.9</v>
      </c>
      <c r="H515" s="43"/>
      <c r="I515" s="43"/>
    </row>
    <row r="516" spans="1:9" ht="22.5">
      <c r="A516" s="32" t="s">
        <v>763</v>
      </c>
      <c r="B516" s="33" t="s">
        <v>764</v>
      </c>
      <c r="C516" s="34"/>
      <c r="D516" s="35"/>
      <c r="E516" s="35"/>
      <c r="F516" s="41">
        <v>5</v>
      </c>
      <c r="G516" s="41">
        <v>9</v>
      </c>
      <c r="H516" s="17"/>
      <c r="I516" s="17"/>
    </row>
    <row r="517" spans="1:9" s="20" customFormat="1" ht="14.25">
      <c r="A517" s="32" t="s">
        <v>761</v>
      </c>
      <c r="B517" s="33" t="s">
        <v>765</v>
      </c>
      <c r="C517" s="34">
        <v>300</v>
      </c>
      <c r="D517" s="35">
        <v>7</v>
      </c>
      <c r="E517" s="35">
        <v>5</v>
      </c>
      <c r="F517" s="41">
        <v>5</v>
      </c>
      <c r="G517" s="41">
        <v>9</v>
      </c>
    </row>
    <row r="518" spans="1:9" ht="21">
      <c r="A518" s="11" t="s">
        <v>766</v>
      </c>
      <c r="B518" s="12" t="s">
        <v>767</v>
      </c>
      <c r="C518" s="13"/>
      <c r="D518" s="14"/>
      <c r="E518" s="14"/>
      <c r="F518" s="18">
        <v>743</v>
      </c>
      <c r="G518" s="18">
        <v>743</v>
      </c>
    </row>
    <row r="519" spans="1:9" s="20" customFormat="1" ht="22.5">
      <c r="A519" s="21" t="s">
        <v>768</v>
      </c>
      <c r="B519" s="22" t="s">
        <v>769</v>
      </c>
      <c r="C519" s="23"/>
      <c r="D519" s="24"/>
      <c r="E519" s="24"/>
      <c r="F519" s="25">
        <v>35</v>
      </c>
      <c r="G519" s="25">
        <v>35</v>
      </c>
    </row>
    <row r="520" spans="1:9" ht="22.5">
      <c r="A520" s="21" t="s">
        <v>770</v>
      </c>
      <c r="B520" s="22" t="s">
        <v>771</v>
      </c>
      <c r="C520" s="23">
        <v>200</v>
      </c>
      <c r="D520" s="24">
        <v>3</v>
      </c>
      <c r="E520" s="24">
        <v>14</v>
      </c>
      <c r="F520" s="25">
        <v>35</v>
      </c>
      <c r="G520" s="25">
        <v>35</v>
      </c>
    </row>
    <row r="521" spans="1:9" s="20" customFormat="1" ht="22.5">
      <c r="A521" s="21" t="s">
        <v>772</v>
      </c>
      <c r="B521" s="22" t="s">
        <v>773</v>
      </c>
      <c r="C521" s="23"/>
      <c r="D521" s="24"/>
      <c r="E521" s="24"/>
      <c r="F521" s="25">
        <v>683</v>
      </c>
      <c r="G521" s="25">
        <v>683</v>
      </c>
    </row>
    <row r="522" spans="1:9" s="20" customFormat="1" ht="22.5">
      <c r="A522" s="21" t="s">
        <v>774</v>
      </c>
      <c r="B522" s="22" t="s">
        <v>775</v>
      </c>
      <c r="C522" s="23">
        <v>200</v>
      </c>
      <c r="D522" s="24">
        <v>3</v>
      </c>
      <c r="E522" s="24">
        <v>14</v>
      </c>
      <c r="F522" s="25">
        <v>683</v>
      </c>
      <c r="G522" s="25">
        <v>683</v>
      </c>
    </row>
    <row r="523" spans="1:9" ht="33.75">
      <c r="A523" s="21" t="s">
        <v>776</v>
      </c>
      <c r="B523" s="22" t="s">
        <v>777</v>
      </c>
      <c r="C523" s="23"/>
      <c r="D523" s="24"/>
      <c r="E523" s="24"/>
      <c r="F523" s="25">
        <v>25</v>
      </c>
      <c r="G523" s="25">
        <v>25</v>
      </c>
    </row>
    <row r="524" spans="1:9" s="20" customFormat="1" ht="33.75">
      <c r="A524" s="21" t="s">
        <v>778</v>
      </c>
      <c r="B524" s="22" t="s">
        <v>779</v>
      </c>
      <c r="C524" s="23">
        <v>200</v>
      </c>
      <c r="D524" s="24">
        <v>3</v>
      </c>
      <c r="E524" s="24">
        <v>14</v>
      </c>
      <c r="F524" s="25">
        <v>25</v>
      </c>
      <c r="G524" s="25">
        <v>25</v>
      </c>
    </row>
    <row r="525" spans="1:9" s="20" customFormat="1" ht="21">
      <c r="A525" s="11" t="s">
        <v>780</v>
      </c>
      <c r="B525" s="12" t="s">
        <v>781</v>
      </c>
      <c r="C525" s="13"/>
      <c r="D525" s="14"/>
      <c r="E525" s="14"/>
      <c r="F525" s="18">
        <v>410716.6</v>
      </c>
      <c r="G525" s="18">
        <v>235985.7</v>
      </c>
    </row>
    <row r="526" spans="1:9" ht="22.5">
      <c r="A526" s="21" t="s">
        <v>782</v>
      </c>
      <c r="B526" s="22" t="s">
        <v>783</v>
      </c>
      <c r="C526" s="23"/>
      <c r="D526" s="24"/>
      <c r="E526" s="24"/>
      <c r="F526" s="25">
        <v>251626.8</v>
      </c>
      <c r="G526" s="25">
        <v>32858.9</v>
      </c>
    </row>
    <row r="527" spans="1:9">
      <c r="A527" s="21" t="s">
        <v>784</v>
      </c>
      <c r="B527" s="22" t="s">
        <v>785</v>
      </c>
      <c r="C527" s="23">
        <v>400</v>
      </c>
      <c r="D527" s="24">
        <v>4</v>
      </c>
      <c r="E527" s="24">
        <v>9</v>
      </c>
      <c r="F527" s="25">
        <v>251626.8</v>
      </c>
      <c r="G527" s="25">
        <v>32858.9</v>
      </c>
    </row>
    <row r="528" spans="1:9" s="20" customFormat="1" ht="14.25">
      <c r="A528" s="21" t="s">
        <v>786</v>
      </c>
      <c r="B528" s="22" t="s">
        <v>787</v>
      </c>
      <c r="C528" s="23"/>
      <c r="D528" s="24"/>
      <c r="E528" s="24"/>
      <c r="F528" s="25">
        <v>159089.79999999999</v>
      </c>
      <c r="G528" s="25">
        <v>203126.8</v>
      </c>
    </row>
    <row r="529" spans="1:9">
      <c r="A529" s="21" t="s">
        <v>788</v>
      </c>
      <c r="B529" s="22" t="s">
        <v>789</v>
      </c>
      <c r="C529" s="23">
        <v>500</v>
      </c>
      <c r="D529" s="24">
        <v>7</v>
      </c>
      <c r="E529" s="24">
        <v>1</v>
      </c>
      <c r="F529" s="25">
        <v>0</v>
      </c>
      <c r="G529" s="25">
        <v>34722.1</v>
      </c>
    </row>
    <row r="530" spans="1:9">
      <c r="A530" s="21" t="s">
        <v>788</v>
      </c>
      <c r="B530" s="22" t="s">
        <v>789</v>
      </c>
      <c r="C530" s="23">
        <v>500</v>
      </c>
      <c r="D530" s="24">
        <v>7</v>
      </c>
      <c r="E530" s="24">
        <v>2</v>
      </c>
      <c r="F530" s="25">
        <v>0</v>
      </c>
      <c r="G530" s="25">
        <v>36822.800000000003</v>
      </c>
    </row>
    <row r="531" spans="1:9">
      <c r="A531" s="21" t="s">
        <v>788</v>
      </c>
      <c r="B531" s="22" t="s">
        <v>789</v>
      </c>
      <c r="C531" s="23">
        <v>500</v>
      </c>
      <c r="D531" s="24">
        <v>7</v>
      </c>
      <c r="E531" s="24">
        <v>3</v>
      </c>
      <c r="F531" s="25">
        <v>82316</v>
      </c>
      <c r="G531" s="25">
        <v>0</v>
      </c>
      <c r="H531" s="18"/>
      <c r="I531" s="18"/>
    </row>
    <row r="532" spans="1:9">
      <c r="A532" s="21" t="s">
        <v>788</v>
      </c>
      <c r="B532" s="22" t="s">
        <v>789</v>
      </c>
      <c r="C532" s="23">
        <v>500</v>
      </c>
      <c r="D532" s="24">
        <v>11</v>
      </c>
      <c r="E532" s="24">
        <v>2</v>
      </c>
      <c r="F532" s="25">
        <v>76773.8</v>
      </c>
      <c r="G532" s="25">
        <v>131581.9</v>
      </c>
    </row>
    <row r="533" spans="1:9" ht="42">
      <c r="A533" s="11" t="s">
        <v>790</v>
      </c>
      <c r="B533" s="12" t="s">
        <v>791</v>
      </c>
      <c r="C533" s="13"/>
      <c r="D533" s="14"/>
      <c r="E533" s="14"/>
      <c r="F533" s="18">
        <v>195591.7</v>
      </c>
      <c r="G533" s="18">
        <v>214781.2</v>
      </c>
    </row>
    <row r="534" spans="1:9">
      <c r="A534" s="21" t="s">
        <v>988</v>
      </c>
      <c r="B534" s="22" t="s">
        <v>989</v>
      </c>
      <c r="C534" s="23"/>
      <c r="D534" s="24"/>
      <c r="E534" s="24"/>
      <c r="F534" s="25">
        <v>166187.1</v>
      </c>
      <c r="G534" s="25">
        <v>186614.7</v>
      </c>
    </row>
    <row r="535" spans="1:9">
      <c r="A535" s="21" t="s">
        <v>990</v>
      </c>
      <c r="B535" s="22" t="s">
        <v>991</v>
      </c>
      <c r="C535" s="23">
        <v>400</v>
      </c>
      <c r="D535" s="24">
        <v>5</v>
      </c>
      <c r="E535" s="24">
        <v>1</v>
      </c>
      <c r="F535" s="25">
        <v>166187.1</v>
      </c>
      <c r="G535" s="25">
        <v>186614.7</v>
      </c>
    </row>
    <row r="536" spans="1:9">
      <c r="A536" s="21" t="s">
        <v>992</v>
      </c>
      <c r="B536" s="22" t="s">
        <v>993</v>
      </c>
      <c r="C536" s="23"/>
      <c r="D536" s="24"/>
      <c r="E536" s="24"/>
      <c r="F536" s="25">
        <v>29404.6</v>
      </c>
      <c r="G536" s="25">
        <v>28166.5</v>
      </c>
    </row>
    <row r="537" spans="1:9" ht="22.5">
      <c r="A537" s="21" t="s">
        <v>792</v>
      </c>
      <c r="B537" s="22" t="s">
        <v>994</v>
      </c>
      <c r="C537" s="23">
        <v>400</v>
      </c>
      <c r="D537" s="24">
        <v>5</v>
      </c>
      <c r="E537" s="24">
        <v>1</v>
      </c>
      <c r="F537" s="25">
        <v>29404.6</v>
      </c>
      <c r="G537" s="25">
        <v>28166.5</v>
      </c>
    </row>
    <row r="538" spans="1:9" ht="21">
      <c r="A538" s="11" t="s">
        <v>793</v>
      </c>
      <c r="B538" s="12" t="s">
        <v>794</v>
      </c>
      <c r="C538" s="13"/>
      <c r="D538" s="14"/>
      <c r="E538" s="14"/>
      <c r="F538" s="18">
        <v>101022</v>
      </c>
      <c r="G538" s="18">
        <v>101022</v>
      </c>
    </row>
    <row r="539" spans="1:9">
      <c r="A539" s="21" t="s">
        <v>795</v>
      </c>
      <c r="B539" s="22" t="s">
        <v>796</v>
      </c>
      <c r="C539" s="23"/>
      <c r="D539" s="24"/>
      <c r="E539" s="24"/>
      <c r="F539" s="25">
        <v>101022</v>
      </c>
      <c r="G539" s="25">
        <v>101022</v>
      </c>
    </row>
    <row r="540" spans="1:9">
      <c r="A540" s="21" t="s">
        <v>797</v>
      </c>
      <c r="B540" s="22" t="s">
        <v>798</v>
      </c>
      <c r="C540" s="23">
        <v>500</v>
      </c>
      <c r="D540" s="24">
        <v>5</v>
      </c>
      <c r="E540" s="24">
        <v>3</v>
      </c>
      <c r="F540" s="25">
        <v>101022</v>
      </c>
      <c r="G540" s="25">
        <v>101022</v>
      </c>
    </row>
    <row r="541" spans="1:9" ht="21">
      <c r="A541" s="11" t="s">
        <v>799</v>
      </c>
      <c r="B541" s="12" t="s">
        <v>800</v>
      </c>
      <c r="C541" s="13"/>
      <c r="D541" s="14"/>
      <c r="E541" s="14"/>
      <c r="F541" s="18">
        <v>564727.69999999995</v>
      </c>
      <c r="G541" s="18">
        <v>512647.7</v>
      </c>
    </row>
    <row r="542" spans="1:9">
      <c r="A542" s="21" t="s">
        <v>801</v>
      </c>
      <c r="B542" s="22" t="s">
        <v>802</v>
      </c>
      <c r="C542" s="23"/>
      <c r="D542" s="24"/>
      <c r="E542" s="24"/>
      <c r="F542" s="25">
        <v>334307.7</v>
      </c>
      <c r="G542" s="25">
        <v>244307.7</v>
      </c>
    </row>
    <row r="543" spans="1:9">
      <c r="A543" s="21" t="s">
        <v>803</v>
      </c>
      <c r="B543" s="22" t="s">
        <v>804</v>
      </c>
      <c r="C543" s="23">
        <v>800</v>
      </c>
      <c r="D543" s="24">
        <v>4</v>
      </c>
      <c r="E543" s="24">
        <v>12</v>
      </c>
      <c r="F543" s="25">
        <v>89212</v>
      </c>
      <c r="G543" s="25">
        <v>89212</v>
      </c>
    </row>
    <row r="544" spans="1:9">
      <c r="A544" s="21" t="s">
        <v>805</v>
      </c>
      <c r="B544" s="22" t="s">
        <v>806</v>
      </c>
      <c r="C544" s="23">
        <v>800</v>
      </c>
      <c r="D544" s="24">
        <v>4</v>
      </c>
      <c r="E544" s="24">
        <v>12</v>
      </c>
      <c r="F544" s="25">
        <v>5095.7</v>
      </c>
      <c r="G544" s="25">
        <v>5095.7</v>
      </c>
    </row>
    <row r="545" spans="1:7" ht="22.5">
      <c r="A545" s="21" t="s">
        <v>807</v>
      </c>
      <c r="B545" s="22" t="s">
        <v>995</v>
      </c>
      <c r="C545" s="23">
        <v>800</v>
      </c>
      <c r="D545" s="24">
        <v>4</v>
      </c>
      <c r="E545" s="24">
        <v>12</v>
      </c>
      <c r="F545" s="25">
        <v>240000</v>
      </c>
      <c r="G545" s="25">
        <v>150000</v>
      </c>
    </row>
    <row r="546" spans="1:7" ht="45">
      <c r="A546" s="21" t="s">
        <v>808</v>
      </c>
      <c r="B546" s="22" t="s">
        <v>809</v>
      </c>
      <c r="C546" s="23"/>
      <c r="D546" s="24"/>
      <c r="E546" s="24"/>
      <c r="F546" s="25">
        <v>224182</v>
      </c>
      <c r="G546" s="25">
        <v>262102</v>
      </c>
    </row>
    <row r="547" spans="1:7">
      <c r="A547" s="21" t="s">
        <v>810</v>
      </c>
      <c r="B547" s="22" t="s">
        <v>996</v>
      </c>
      <c r="C547" s="23">
        <v>600</v>
      </c>
      <c r="D547" s="24">
        <v>4</v>
      </c>
      <c r="E547" s="24">
        <v>12</v>
      </c>
      <c r="F547" s="25">
        <v>224182</v>
      </c>
      <c r="G547" s="25">
        <v>262102</v>
      </c>
    </row>
    <row r="548" spans="1:7">
      <c r="A548" s="21" t="s">
        <v>415</v>
      </c>
      <c r="B548" s="22" t="s">
        <v>811</v>
      </c>
      <c r="C548" s="23"/>
      <c r="D548" s="24"/>
      <c r="E548" s="24"/>
      <c r="F548" s="25">
        <v>6238</v>
      </c>
      <c r="G548" s="25">
        <v>6238</v>
      </c>
    </row>
    <row r="549" spans="1:7">
      <c r="A549" s="21" t="s">
        <v>812</v>
      </c>
      <c r="B549" s="22" t="s">
        <v>813</v>
      </c>
      <c r="C549" s="23">
        <v>600</v>
      </c>
      <c r="D549" s="24">
        <v>4</v>
      </c>
      <c r="E549" s="24">
        <v>12</v>
      </c>
      <c r="F549" s="25">
        <v>6238</v>
      </c>
      <c r="G549" s="25">
        <v>6238</v>
      </c>
    </row>
    <row r="550" spans="1:7" ht="21">
      <c r="A550" s="11" t="s">
        <v>814</v>
      </c>
      <c r="B550" s="12" t="s">
        <v>815</v>
      </c>
      <c r="C550" s="13"/>
      <c r="D550" s="14"/>
      <c r="E550" s="14"/>
      <c r="F550" s="18">
        <v>113015.5</v>
      </c>
      <c r="G550" s="18">
        <v>96989.9</v>
      </c>
    </row>
    <row r="551" spans="1:7" ht="22.5">
      <c r="A551" s="21" t="s">
        <v>816</v>
      </c>
      <c r="B551" s="22" t="s">
        <v>817</v>
      </c>
      <c r="C551" s="23"/>
      <c r="D551" s="24"/>
      <c r="E551" s="24"/>
      <c r="F551" s="25">
        <v>11665.5</v>
      </c>
      <c r="G551" s="25">
        <v>11667.3</v>
      </c>
    </row>
    <row r="552" spans="1:7" ht="22.5">
      <c r="A552" s="21" t="s">
        <v>997</v>
      </c>
      <c r="B552" s="22" t="s">
        <v>818</v>
      </c>
      <c r="C552" s="23">
        <v>600</v>
      </c>
      <c r="D552" s="24">
        <v>4</v>
      </c>
      <c r="E552" s="24">
        <v>12</v>
      </c>
      <c r="F552" s="25">
        <v>11665.5</v>
      </c>
      <c r="G552" s="25">
        <v>11667.3</v>
      </c>
    </row>
    <row r="553" spans="1:7">
      <c r="A553" s="21" t="s">
        <v>850</v>
      </c>
      <c r="B553" s="22" t="s">
        <v>819</v>
      </c>
      <c r="C553" s="23"/>
      <c r="D553" s="24"/>
      <c r="E553" s="24"/>
      <c r="F553" s="25">
        <v>1350</v>
      </c>
      <c r="G553" s="25">
        <v>1350</v>
      </c>
    </row>
    <row r="554" spans="1:7" ht="22.5">
      <c r="A554" s="21" t="s">
        <v>820</v>
      </c>
      <c r="B554" s="22" t="s">
        <v>821</v>
      </c>
      <c r="C554" s="23">
        <v>600</v>
      </c>
      <c r="D554" s="24">
        <v>4</v>
      </c>
      <c r="E554" s="24">
        <v>12</v>
      </c>
      <c r="F554" s="25">
        <v>1350</v>
      </c>
      <c r="G554" s="25">
        <v>1350</v>
      </c>
    </row>
    <row r="555" spans="1:7" ht="56.25">
      <c r="A555" s="21" t="s">
        <v>822</v>
      </c>
      <c r="B555" s="22" t="s">
        <v>823</v>
      </c>
      <c r="C555" s="23"/>
      <c r="D555" s="24"/>
      <c r="E555" s="24"/>
      <c r="F555" s="25">
        <v>100000</v>
      </c>
      <c r="G555" s="25">
        <v>83972.6</v>
      </c>
    </row>
    <row r="556" spans="1:7">
      <c r="A556" s="21" t="s">
        <v>824</v>
      </c>
      <c r="B556" s="22" t="s">
        <v>825</v>
      </c>
      <c r="C556" s="23">
        <v>600</v>
      </c>
      <c r="D556" s="24">
        <v>4</v>
      </c>
      <c r="E556" s="24">
        <v>12</v>
      </c>
      <c r="F556" s="25">
        <v>10000</v>
      </c>
      <c r="G556" s="25">
        <v>3972.6</v>
      </c>
    </row>
    <row r="557" spans="1:7">
      <c r="A557" s="21" t="s">
        <v>826</v>
      </c>
      <c r="B557" s="22" t="s">
        <v>998</v>
      </c>
      <c r="C557" s="23">
        <v>600</v>
      </c>
      <c r="D557" s="24">
        <v>4</v>
      </c>
      <c r="E557" s="24">
        <v>12</v>
      </c>
      <c r="F557" s="25">
        <v>90000</v>
      </c>
      <c r="G557" s="25">
        <v>80000</v>
      </c>
    </row>
    <row r="558" spans="1:7" ht="21">
      <c r="A558" s="11" t="s">
        <v>827</v>
      </c>
      <c r="B558" s="12" t="s">
        <v>828</v>
      </c>
      <c r="C558" s="13"/>
      <c r="D558" s="14"/>
      <c r="E558" s="14"/>
      <c r="F558" s="18">
        <v>149035.6</v>
      </c>
      <c r="G558" s="18">
        <v>128156.9</v>
      </c>
    </row>
    <row r="559" spans="1:7" ht="22.5">
      <c r="A559" s="21" t="s">
        <v>999</v>
      </c>
      <c r="B559" s="22" t="s">
        <v>1000</v>
      </c>
      <c r="C559" s="23"/>
      <c r="D559" s="24"/>
      <c r="E559" s="24"/>
      <c r="F559" s="25">
        <v>32450</v>
      </c>
      <c r="G559" s="25">
        <v>32450</v>
      </c>
    </row>
    <row r="560" spans="1:7" ht="22.5">
      <c r="A560" s="21" t="s">
        <v>829</v>
      </c>
      <c r="B560" s="22" t="s">
        <v>1001</v>
      </c>
      <c r="C560" s="23">
        <v>600</v>
      </c>
      <c r="D560" s="24">
        <v>4</v>
      </c>
      <c r="E560" s="24">
        <v>12</v>
      </c>
      <c r="F560" s="25">
        <v>10102</v>
      </c>
      <c r="G560" s="25">
        <v>10102</v>
      </c>
    </row>
    <row r="561" spans="1:7" ht="22.5">
      <c r="A561" s="21" t="s">
        <v>829</v>
      </c>
      <c r="B561" s="22" t="s">
        <v>1001</v>
      </c>
      <c r="C561" s="23">
        <v>800</v>
      </c>
      <c r="D561" s="24">
        <v>4</v>
      </c>
      <c r="E561" s="24">
        <v>12</v>
      </c>
      <c r="F561" s="25">
        <v>22348</v>
      </c>
      <c r="G561" s="25">
        <v>22348</v>
      </c>
    </row>
    <row r="562" spans="1:7" ht="22.5">
      <c r="A562" s="21" t="s">
        <v>1002</v>
      </c>
      <c r="B562" s="22" t="s">
        <v>830</v>
      </c>
      <c r="C562" s="23"/>
      <c r="D562" s="24"/>
      <c r="E562" s="24"/>
      <c r="F562" s="25">
        <v>90000</v>
      </c>
      <c r="G562" s="25">
        <v>70000</v>
      </c>
    </row>
    <row r="563" spans="1:7" ht="22.5">
      <c r="A563" s="21" t="s">
        <v>831</v>
      </c>
      <c r="B563" s="22" t="s">
        <v>1003</v>
      </c>
      <c r="C563" s="23">
        <v>800</v>
      </c>
      <c r="D563" s="24">
        <v>4</v>
      </c>
      <c r="E563" s="24">
        <v>12</v>
      </c>
      <c r="F563" s="25">
        <v>90000</v>
      </c>
      <c r="G563" s="25">
        <v>70000</v>
      </c>
    </row>
    <row r="564" spans="1:7" ht="22.5">
      <c r="A564" s="21" t="s">
        <v>832</v>
      </c>
      <c r="B564" s="22" t="s">
        <v>833</v>
      </c>
      <c r="C564" s="23"/>
      <c r="D564" s="24"/>
      <c r="E564" s="24"/>
      <c r="F564" s="25">
        <v>26585.599999999999</v>
      </c>
      <c r="G564" s="25">
        <v>25706.9</v>
      </c>
    </row>
    <row r="565" spans="1:7">
      <c r="A565" s="21" t="s">
        <v>834</v>
      </c>
      <c r="B565" s="22" t="s">
        <v>835</v>
      </c>
      <c r="C565" s="23">
        <v>600</v>
      </c>
      <c r="D565" s="24">
        <v>4</v>
      </c>
      <c r="E565" s="24">
        <v>12</v>
      </c>
      <c r="F565" s="25">
        <v>26585.599999999999</v>
      </c>
      <c r="G565" s="25">
        <v>25706.9</v>
      </c>
    </row>
    <row r="566" spans="1:7" ht="21">
      <c r="A566" s="11" t="s">
        <v>836</v>
      </c>
      <c r="B566" s="12" t="s">
        <v>837</v>
      </c>
      <c r="C566" s="13"/>
      <c r="D566" s="14"/>
      <c r="E566" s="14"/>
      <c r="F566" s="18">
        <v>114063.2</v>
      </c>
      <c r="G566" s="18">
        <v>113517.8</v>
      </c>
    </row>
    <row r="567" spans="1:7" ht="22.5">
      <c r="A567" s="21" t="s">
        <v>838</v>
      </c>
      <c r="B567" s="22" t="s">
        <v>839</v>
      </c>
      <c r="C567" s="23"/>
      <c r="D567" s="24"/>
      <c r="E567" s="24"/>
      <c r="F567" s="25">
        <v>5290.6</v>
      </c>
      <c r="G567" s="25">
        <v>5067.8</v>
      </c>
    </row>
    <row r="568" spans="1:7">
      <c r="A568" s="21" t="s">
        <v>840</v>
      </c>
      <c r="B568" s="22" t="s">
        <v>841</v>
      </c>
      <c r="C568" s="23">
        <v>600</v>
      </c>
      <c r="D568" s="24">
        <v>1</v>
      </c>
      <c r="E568" s="24">
        <v>10</v>
      </c>
      <c r="F568" s="25">
        <v>3325</v>
      </c>
      <c r="G568" s="25">
        <v>3185</v>
      </c>
    </row>
    <row r="569" spans="1:7">
      <c r="A569" s="21" t="s">
        <v>842</v>
      </c>
      <c r="B569" s="22" t="s">
        <v>843</v>
      </c>
      <c r="C569" s="23">
        <v>300</v>
      </c>
      <c r="D569" s="24">
        <v>1</v>
      </c>
      <c r="E569" s="24">
        <v>10</v>
      </c>
      <c r="F569" s="25">
        <v>950</v>
      </c>
      <c r="G569" s="25">
        <v>910</v>
      </c>
    </row>
    <row r="570" spans="1:7">
      <c r="A570" s="21" t="s">
        <v>842</v>
      </c>
      <c r="B570" s="22" t="s">
        <v>843</v>
      </c>
      <c r="C570" s="23">
        <v>600</v>
      </c>
      <c r="D570" s="24">
        <v>1</v>
      </c>
      <c r="E570" s="24">
        <v>10</v>
      </c>
      <c r="F570" s="25">
        <v>1015.6</v>
      </c>
      <c r="G570" s="25">
        <v>972.8</v>
      </c>
    </row>
    <row r="571" spans="1:7" ht="22.5">
      <c r="A571" s="21" t="s">
        <v>844</v>
      </c>
      <c r="B571" s="22" t="s">
        <v>845</v>
      </c>
      <c r="C571" s="23"/>
      <c r="D571" s="24"/>
      <c r="E571" s="24"/>
      <c r="F571" s="25">
        <v>108772.7</v>
      </c>
      <c r="G571" s="25">
        <v>108450</v>
      </c>
    </row>
    <row r="572" spans="1:7" ht="33.75">
      <c r="A572" s="21" t="s">
        <v>846</v>
      </c>
      <c r="B572" s="22" t="s">
        <v>847</v>
      </c>
      <c r="C572" s="23">
        <v>600</v>
      </c>
      <c r="D572" s="24">
        <v>1</v>
      </c>
      <c r="E572" s="24">
        <v>10</v>
      </c>
      <c r="F572" s="25">
        <v>80730.100000000006</v>
      </c>
      <c r="G572" s="25">
        <v>80607.7</v>
      </c>
    </row>
    <row r="573" spans="1:7" ht="33.75">
      <c r="A573" s="21" t="s">
        <v>848</v>
      </c>
      <c r="B573" s="22" t="s">
        <v>849</v>
      </c>
      <c r="C573" s="23">
        <v>600</v>
      </c>
      <c r="D573" s="24">
        <v>1</v>
      </c>
      <c r="E573" s="24">
        <v>10</v>
      </c>
      <c r="F573" s="25">
        <v>28042.6</v>
      </c>
      <c r="G573" s="25">
        <v>27842.3</v>
      </c>
    </row>
    <row r="574" spans="1:7">
      <c r="A574" s="21"/>
      <c r="B574" s="22"/>
      <c r="C574" s="23"/>
      <c r="D574" s="24"/>
      <c r="E574" s="24"/>
      <c r="F574" s="25"/>
      <c r="G574" s="25"/>
    </row>
    <row r="575" spans="1:7">
      <c r="A575" s="11" t="s">
        <v>13</v>
      </c>
      <c r="B575" s="22"/>
      <c r="C575" s="23"/>
      <c r="D575" s="24"/>
      <c r="E575" s="24"/>
      <c r="F575" s="18">
        <v>5332449.1000000089</v>
      </c>
      <c r="G575" s="18">
        <v>5348258.1999999955</v>
      </c>
    </row>
    <row r="576" spans="1:7">
      <c r="A576" s="11" t="s">
        <v>14</v>
      </c>
      <c r="B576" s="22"/>
      <c r="C576" s="23"/>
      <c r="D576" s="24"/>
      <c r="E576" s="24"/>
      <c r="F576" s="44">
        <v>997953.96</v>
      </c>
      <c r="G576" s="44">
        <v>2062908.21</v>
      </c>
    </row>
    <row r="577" spans="1:7">
      <c r="A577" s="21"/>
      <c r="B577" s="22"/>
      <c r="C577" s="23"/>
      <c r="D577" s="24"/>
      <c r="E577" s="24"/>
      <c r="F577" s="25"/>
      <c r="G577" s="25"/>
    </row>
    <row r="578" spans="1:7">
      <c r="A578" s="21"/>
      <c r="B578" s="22"/>
      <c r="C578" s="23"/>
      <c r="D578" s="24"/>
      <c r="E578" s="24"/>
      <c r="F578" s="25"/>
      <c r="G578" s="25"/>
    </row>
    <row r="579" spans="1:7">
      <c r="A579" s="21"/>
      <c r="B579" s="22"/>
      <c r="C579" s="23"/>
      <c r="D579" s="24"/>
      <c r="E579" s="24"/>
      <c r="F579" s="25"/>
      <c r="G579" s="25"/>
    </row>
    <row r="580" spans="1:7">
      <c r="A580" s="21"/>
      <c r="B580" s="22"/>
      <c r="C580" s="23"/>
      <c r="D580" s="24"/>
      <c r="E580" s="24"/>
      <c r="F580" s="25"/>
      <c r="G580" s="25"/>
    </row>
    <row r="581" spans="1:7">
      <c r="A581" s="21"/>
      <c r="B581" s="22"/>
      <c r="C581" s="23"/>
      <c r="D581" s="24"/>
      <c r="E581" s="24"/>
      <c r="F581" s="25"/>
      <c r="G581" s="25"/>
    </row>
    <row r="582" spans="1:7">
      <c r="A582" s="11"/>
      <c r="B582" s="12"/>
      <c r="C582" s="13"/>
      <c r="D582" s="14"/>
      <c r="E582" s="14"/>
      <c r="F582" s="18"/>
      <c r="G582" s="18"/>
    </row>
    <row r="583" spans="1:7">
      <c r="A583" s="21"/>
      <c r="B583" s="22"/>
      <c r="C583" s="23"/>
      <c r="D583" s="24"/>
      <c r="E583" s="24"/>
      <c r="F583" s="25"/>
      <c r="G583" s="25"/>
    </row>
    <row r="584" spans="1:7">
      <c r="A584" s="21"/>
      <c r="B584" s="22"/>
      <c r="C584" s="23"/>
      <c r="D584" s="24"/>
      <c r="E584" s="24"/>
      <c r="F584" s="25"/>
      <c r="G584" s="25"/>
    </row>
    <row r="585" spans="1:7">
      <c r="A585" s="11"/>
      <c r="B585" s="12"/>
      <c r="C585" s="13"/>
      <c r="D585" s="14"/>
      <c r="E585" s="14"/>
      <c r="F585" s="18"/>
      <c r="G585" s="18"/>
    </row>
    <row r="586" spans="1:7">
      <c r="A586" s="11"/>
      <c r="B586" s="12"/>
      <c r="C586" s="13"/>
      <c r="D586" s="14"/>
      <c r="E586" s="14"/>
      <c r="F586" s="18"/>
      <c r="G586" s="18"/>
    </row>
    <row r="587" spans="1:7">
      <c r="A587" s="21"/>
      <c r="B587" s="22"/>
      <c r="C587" s="23"/>
      <c r="D587" s="24"/>
      <c r="E587" s="24"/>
      <c r="F587" s="25"/>
      <c r="G587" s="25"/>
    </row>
    <row r="588" spans="1:7">
      <c r="A588" s="21"/>
      <c r="B588" s="22"/>
      <c r="C588" s="23"/>
      <c r="D588" s="24"/>
      <c r="E588" s="24"/>
      <c r="F588" s="25"/>
      <c r="G588" s="25"/>
    </row>
    <row r="589" spans="1:7">
      <c r="A589" s="11"/>
      <c r="B589" s="12"/>
      <c r="C589" s="13"/>
      <c r="D589" s="14"/>
      <c r="E589" s="14"/>
      <c r="F589" s="18"/>
      <c r="G589" s="18"/>
    </row>
    <row r="590" spans="1:7">
      <c r="A590" s="21"/>
      <c r="B590" s="22"/>
      <c r="C590" s="23"/>
      <c r="D590" s="24"/>
      <c r="E590" s="24"/>
      <c r="F590" s="25"/>
      <c r="G590" s="25"/>
    </row>
    <row r="591" spans="1:7">
      <c r="A591" s="11"/>
      <c r="B591" s="12"/>
      <c r="C591" s="13"/>
      <c r="D591" s="14"/>
      <c r="E591" s="14"/>
      <c r="F591" s="18"/>
      <c r="G591" s="18"/>
    </row>
    <row r="592" spans="1:7">
      <c r="A592" s="11"/>
      <c r="B592" s="12"/>
      <c r="C592" s="13"/>
      <c r="D592" s="14"/>
      <c r="E592" s="14"/>
      <c r="F592" s="18"/>
      <c r="G592" s="18"/>
    </row>
    <row r="593" spans="1:7">
      <c r="A593" s="21"/>
      <c r="B593" s="22"/>
      <c r="C593" s="23"/>
      <c r="D593" s="24"/>
      <c r="E593" s="24"/>
      <c r="F593" s="25"/>
      <c r="G593" s="25"/>
    </row>
    <row r="594" spans="1:7">
      <c r="A594" s="11"/>
      <c r="B594" s="12"/>
      <c r="C594" s="13"/>
      <c r="D594" s="14"/>
      <c r="E594" s="14"/>
      <c r="F594" s="18"/>
      <c r="G594" s="18"/>
    </row>
    <row r="595" spans="1:7">
      <c r="A595" s="21"/>
      <c r="B595" s="22"/>
      <c r="C595" s="23"/>
      <c r="D595" s="24"/>
      <c r="E595" s="24"/>
      <c r="F595" s="25"/>
      <c r="G595" s="25"/>
    </row>
    <row r="596" spans="1:7">
      <c r="A596" s="11"/>
      <c r="B596" s="12"/>
      <c r="C596" s="13"/>
      <c r="D596" s="14"/>
      <c r="E596" s="14"/>
      <c r="F596" s="18"/>
      <c r="G596" s="18"/>
    </row>
    <row r="597" spans="1:7">
      <c r="A597" s="11"/>
      <c r="B597" s="12"/>
      <c r="C597" s="13"/>
      <c r="D597" s="14"/>
      <c r="E597" s="14"/>
      <c r="F597" s="18"/>
      <c r="G597" s="18"/>
    </row>
    <row r="598" spans="1:7">
      <c r="A598" s="21"/>
      <c r="B598" s="22"/>
      <c r="C598" s="23"/>
      <c r="D598" s="24"/>
      <c r="E598" s="24"/>
      <c r="F598" s="25"/>
      <c r="G598" s="25"/>
    </row>
    <row r="599" spans="1:7">
      <c r="A599" s="11"/>
      <c r="B599" s="12"/>
      <c r="C599" s="13"/>
      <c r="D599" s="14"/>
      <c r="E599" s="14"/>
      <c r="F599" s="18"/>
      <c r="G599" s="18"/>
    </row>
    <row r="600" spans="1:7">
      <c r="A600" s="11"/>
      <c r="B600" s="12"/>
      <c r="C600" s="13"/>
      <c r="D600" s="14"/>
      <c r="E600" s="14"/>
      <c r="F600" s="18"/>
      <c r="G600" s="18"/>
    </row>
    <row r="601" spans="1:7">
      <c r="A601" s="21"/>
      <c r="B601" s="22"/>
      <c r="C601" s="23"/>
      <c r="D601" s="24"/>
      <c r="E601" s="24"/>
      <c r="F601" s="25"/>
      <c r="G601" s="25"/>
    </row>
    <row r="602" spans="1:7">
      <c r="A602" s="21"/>
      <c r="B602" s="22"/>
      <c r="C602" s="23"/>
      <c r="D602" s="24"/>
      <c r="E602" s="24"/>
      <c r="F602" s="25"/>
      <c r="G602" s="25"/>
    </row>
    <row r="603" spans="1:7">
      <c r="A603" s="21"/>
      <c r="B603" s="22"/>
      <c r="C603" s="23"/>
      <c r="D603" s="24"/>
      <c r="E603" s="24"/>
      <c r="F603" s="25"/>
      <c r="G603" s="25"/>
    </row>
    <row r="604" spans="1:7">
      <c r="A604" s="21"/>
      <c r="B604" s="22"/>
      <c r="C604" s="23"/>
      <c r="D604" s="24"/>
      <c r="E604" s="24"/>
      <c r="F604" s="25"/>
      <c r="G604" s="25"/>
    </row>
    <row r="605" spans="1:7">
      <c r="A605" s="11"/>
      <c r="B605" s="12"/>
      <c r="C605" s="13"/>
      <c r="D605" s="14"/>
      <c r="E605" s="14"/>
      <c r="F605" s="18"/>
      <c r="G605" s="18"/>
    </row>
    <row r="606" spans="1:7">
      <c r="A606" s="21"/>
      <c r="B606" s="22"/>
      <c r="C606" s="23"/>
      <c r="D606" s="24"/>
      <c r="E606" s="24"/>
      <c r="F606" s="25"/>
      <c r="G606" s="25"/>
    </row>
    <row r="607" spans="1:7">
      <c r="A607" s="21"/>
      <c r="B607" s="22"/>
      <c r="C607" s="23"/>
      <c r="D607" s="24"/>
      <c r="E607" s="24"/>
      <c r="F607" s="25"/>
      <c r="G607" s="25"/>
    </row>
    <row r="608" spans="1:7">
      <c r="A608" s="11"/>
      <c r="B608" s="12"/>
      <c r="C608" s="13"/>
      <c r="D608" s="14"/>
      <c r="E608" s="14"/>
      <c r="F608" s="18"/>
      <c r="G608" s="18"/>
    </row>
    <row r="609" spans="1:7">
      <c r="A609" s="21"/>
      <c r="B609" s="22"/>
      <c r="C609" s="23"/>
      <c r="D609" s="24"/>
      <c r="E609" s="24"/>
      <c r="F609" s="25"/>
      <c r="G609" s="25"/>
    </row>
    <row r="610" spans="1:7">
      <c r="A610" s="11"/>
      <c r="B610" s="12"/>
      <c r="C610" s="13"/>
      <c r="D610" s="14"/>
      <c r="E610" s="14"/>
      <c r="F610" s="18"/>
      <c r="G610" s="18"/>
    </row>
    <row r="611" spans="1:7">
      <c r="A611" s="11"/>
      <c r="B611" s="12"/>
      <c r="C611" s="13"/>
      <c r="D611" s="14"/>
      <c r="E611" s="14"/>
      <c r="F611" s="18"/>
      <c r="G611" s="18"/>
    </row>
    <row r="612" spans="1:7">
      <c r="A612" s="11"/>
      <c r="B612" s="12"/>
      <c r="C612" s="13"/>
      <c r="D612" s="14"/>
      <c r="E612" s="14"/>
      <c r="F612" s="18"/>
      <c r="G612" s="18"/>
    </row>
    <row r="613" spans="1:7">
      <c r="A613" s="21"/>
      <c r="B613" s="22"/>
      <c r="C613" s="23"/>
      <c r="D613" s="24"/>
      <c r="E613" s="24"/>
      <c r="F613" s="25"/>
      <c r="G613" s="25"/>
    </row>
    <row r="614" spans="1:7">
      <c r="A614" s="21"/>
      <c r="B614" s="22"/>
      <c r="C614" s="23"/>
      <c r="D614" s="24"/>
      <c r="E614" s="24"/>
      <c r="F614" s="25"/>
      <c r="G614" s="25"/>
    </row>
    <row r="615" spans="1:7">
      <c r="A615" s="21"/>
      <c r="B615" s="22"/>
      <c r="C615" s="23"/>
      <c r="D615" s="24"/>
      <c r="E615" s="24"/>
      <c r="F615" s="25"/>
      <c r="G615" s="25"/>
    </row>
    <row r="616" spans="1:7">
      <c r="A616" s="21"/>
      <c r="B616" s="22"/>
      <c r="C616" s="23"/>
      <c r="D616" s="24"/>
      <c r="E616" s="24"/>
      <c r="F616" s="25"/>
      <c r="G616" s="25"/>
    </row>
    <row r="617" spans="1:7">
      <c r="A617" s="21"/>
      <c r="B617" s="22"/>
      <c r="C617" s="23"/>
      <c r="D617" s="24"/>
      <c r="E617" s="24"/>
      <c r="F617" s="25"/>
      <c r="G617" s="25"/>
    </row>
    <row r="618" spans="1:7">
      <c r="A618" s="11"/>
      <c r="B618" s="12"/>
      <c r="C618" s="13"/>
      <c r="D618" s="14"/>
      <c r="E618" s="14"/>
      <c r="F618" s="18"/>
      <c r="G618" s="18"/>
    </row>
    <row r="619" spans="1:7">
      <c r="A619" s="21"/>
      <c r="B619" s="22"/>
      <c r="C619" s="23"/>
      <c r="D619" s="24"/>
      <c r="E619" s="24"/>
      <c r="F619" s="25"/>
      <c r="G619" s="25"/>
    </row>
    <row r="620" spans="1:7">
      <c r="A620" s="21"/>
      <c r="B620" s="22"/>
      <c r="C620" s="23"/>
      <c r="D620" s="24"/>
      <c r="E620" s="24"/>
      <c r="F620" s="25"/>
      <c r="G620" s="25"/>
    </row>
    <row r="621" spans="1:7">
      <c r="A621" s="11"/>
      <c r="B621" s="12"/>
      <c r="C621" s="13"/>
      <c r="D621" s="14"/>
      <c r="E621" s="14"/>
      <c r="F621" s="18"/>
      <c r="G621" s="18"/>
    </row>
    <row r="622" spans="1:7">
      <c r="A622" s="21"/>
      <c r="B622" s="22"/>
      <c r="C622" s="23"/>
      <c r="D622" s="24"/>
      <c r="E622" s="24"/>
      <c r="F622" s="25"/>
      <c r="G622" s="25"/>
    </row>
    <row r="623" spans="1:7">
      <c r="A623" s="21"/>
      <c r="B623" s="22"/>
      <c r="C623" s="23"/>
      <c r="D623" s="24"/>
      <c r="E623" s="24"/>
      <c r="F623" s="25"/>
      <c r="G623" s="25"/>
    </row>
    <row r="624" spans="1:7">
      <c r="A624" s="11"/>
      <c r="B624" s="12"/>
      <c r="C624" s="13"/>
      <c r="D624" s="14"/>
      <c r="E624" s="14"/>
      <c r="F624" s="18"/>
      <c r="G624" s="18"/>
    </row>
    <row r="625" spans="1:7">
      <c r="A625" s="11"/>
      <c r="B625" s="12"/>
      <c r="C625" s="13"/>
      <c r="D625" s="14"/>
      <c r="E625" s="14"/>
      <c r="F625" s="18"/>
      <c r="G625" s="18"/>
    </row>
    <row r="626" spans="1:7">
      <c r="A626" s="21"/>
      <c r="B626" s="22"/>
      <c r="C626" s="23"/>
      <c r="D626" s="24"/>
      <c r="E626" s="24"/>
      <c r="F626" s="25"/>
      <c r="G626" s="25"/>
    </row>
    <row r="627" spans="1:7">
      <c r="A627" s="11"/>
      <c r="B627" s="12"/>
      <c r="C627" s="13"/>
      <c r="D627" s="14"/>
      <c r="E627" s="14"/>
      <c r="F627" s="18"/>
      <c r="G627" s="18"/>
    </row>
    <row r="628" spans="1:7">
      <c r="A628" s="11"/>
      <c r="B628" s="12"/>
      <c r="C628" s="13"/>
      <c r="D628" s="14"/>
      <c r="E628" s="14"/>
      <c r="F628" s="18"/>
      <c r="G628" s="18"/>
    </row>
    <row r="629" spans="1:7">
      <c r="A629" s="21"/>
      <c r="B629" s="22"/>
      <c r="C629" s="23"/>
      <c r="D629" s="24"/>
      <c r="E629" s="24"/>
      <c r="F629" s="25"/>
      <c r="G629" s="25"/>
    </row>
    <row r="630" spans="1:7">
      <c r="A630" s="11"/>
      <c r="B630" s="12"/>
      <c r="C630" s="13"/>
      <c r="D630" s="14"/>
      <c r="E630" s="14"/>
      <c r="F630" s="18"/>
      <c r="G630" s="18"/>
    </row>
    <row r="631" spans="1:7">
      <c r="A631" s="11"/>
      <c r="B631" s="12"/>
      <c r="C631" s="13"/>
      <c r="D631" s="14"/>
      <c r="E631" s="14"/>
      <c r="F631" s="18"/>
      <c r="G631" s="18"/>
    </row>
    <row r="632" spans="1:7">
      <c r="A632" s="11"/>
      <c r="B632" s="12"/>
      <c r="C632" s="13"/>
      <c r="D632" s="14"/>
      <c r="E632" s="14"/>
      <c r="F632" s="18"/>
      <c r="G632" s="18"/>
    </row>
    <row r="633" spans="1:7">
      <c r="A633" s="21"/>
      <c r="B633" s="22"/>
      <c r="C633" s="23"/>
      <c r="D633" s="24"/>
      <c r="E633" s="24"/>
      <c r="F633" s="25"/>
      <c r="G633" s="25"/>
    </row>
    <row r="634" spans="1:7">
      <c r="A634" s="11"/>
      <c r="B634" s="12"/>
      <c r="C634" s="13"/>
      <c r="D634" s="14"/>
      <c r="E634" s="14"/>
      <c r="F634" s="18"/>
      <c r="G634" s="18"/>
    </row>
    <row r="635" spans="1:7">
      <c r="A635" s="11"/>
      <c r="B635" s="12"/>
      <c r="C635" s="13"/>
      <c r="D635" s="14"/>
      <c r="E635" s="14"/>
      <c r="F635" s="18"/>
      <c r="G635" s="18"/>
    </row>
    <row r="636" spans="1:7">
      <c r="A636" s="21"/>
      <c r="B636" s="22"/>
      <c r="C636" s="23"/>
      <c r="D636" s="24"/>
      <c r="E636" s="24"/>
      <c r="F636" s="25"/>
      <c r="G636" s="25"/>
    </row>
    <row r="637" spans="1:7">
      <c r="A637" s="21"/>
      <c r="B637" s="22"/>
      <c r="C637" s="23"/>
      <c r="D637" s="24"/>
      <c r="E637" s="24"/>
      <c r="F637" s="25"/>
      <c r="G637" s="25"/>
    </row>
    <row r="638" spans="1:7">
      <c r="A638" s="21"/>
      <c r="B638" s="22"/>
      <c r="C638" s="23"/>
      <c r="D638" s="24"/>
      <c r="E638" s="24"/>
      <c r="F638" s="25"/>
      <c r="G638" s="25"/>
    </row>
    <row r="639" spans="1:7">
      <c r="A639" s="11"/>
      <c r="B639" s="12"/>
      <c r="C639" s="13"/>
      <c r="D639" s="14"/>
      <c r="E639" s="14"/>
      <c r="F639" s="18"/>
      <c r="G639" s="18"/>
    </row>
    <row r="640" spans="1:7">
      <c r="A640" s="11"/>
      <c r="B640" s="12"/>
      <c r="C640" s="13"/>
      <c r="D640" s="14"/>
      <c r="E640" s="14"/>
      <c r="F640" s="18"/>
      <c r="G640" s="18"/>
    </row>
    <row r="641" spans="1:7">
      <c r="A641" s="21"/>
      <c r="B641" s="22"/>
      <c r="C641" s="23"/>
      <c r="D641" s="24"/>
      <c r="E641" s="24"/>
      <c r="F641" s="25"/>
      <c r="G641" s="25"/>
    </row>
    <row r="642" spans="1:7">
      <c r="A642" s="11"/>
      <c r="B642" s="12"/>
      <c r="C642" s="13"/>
      <c r="D642" s="14"/>
      <c r="E642" s="14"/>
      <c r="F642" s="18"/>
      <c r="G642" s="18"/>
    </row>
    <row r="643" spans="1:7">
      <c r="A643" s="21"/>
      <c r="B643" s="22"/>
      <c r="C643" s="23"/>
      <c r="D643" s="24"/>
      <c r="E643" s="24"/>
      <c r="F643" s="25"/>
      <c r="G643" s="25"/>
    </row>
    <row r="644" spans="1:7">
      <c r="A644" s="11"/>
      <c r="B644" s="12"/>
      <c r="C644" s="13"/>
      <c r="D644" s="14"/>
      <c r="E644" s="14"/>
      <c r="F644" s="18"/>
      <c r="G644" s="18"/>
    </row>
    <row r="645" spans="1:7">
      <c r="A645" s="11"/>
      <c r="B645" s="12"/>
      <c r="C645" s="13"/>
      <c r="D645" s="14"/>
      <c r="E645" s="14"/>
      <c r="F645" s="18"/>
      <c r="G645" s="18"/>
    </row>
    <row r="646" spans="1:7">
      <c r="A646" s="11"/>
      <c r="B646" s="12"/>
      <c r="C646" s="13"/>
      <c r="D646" s="14"/>
      <c r="E646" s="14"/>
      <c r="F646" s="18"/>
      <c r="G646" s="18"/>
    </row>
    <row r="647" spans="1:7">
      <c r="A647" s="21"/>
      <c r="B647" s="22"/>
      <c r="C647" s="23"/>
      <c r="D647" s="24"/>
      <c r="E647" s="24"/>
      <c r="F647" s="25"/>
      <c r="G647" s="25"/>
    </row>
    <row r="648" spans="1:7">
      <c r="A648" s="21"/>
      <c r="B648" s="22"/>
      <c r="C648" s="23"/>
      <c r="D648" s="24"/>
      <c r="E648" s="24"/>
      <c r="F648" s="25"/>
      <c r="G648" s="25"/>
    </row>
    <row r="649" spans="1:7">
      <c r="A649" s="21"/>
      <c r="B649" s="22"/>
      <c r="C649" s="23"/>
      <c r="D649" s="24"/>
      <c r="E649" s="24"/>
      <c r="F649" s="25"/>
      <c r="G649" s="25"/>
    </row>
    <row r="650" spans="1:7">
      <c r="A650" s="21"/>
      <c r="B650" s="22"/>
      <c r="C650" s="23"/>
      <c r="D650" s="24"/>
      <c r="E650" s="24"/>
      <c r="F650" s="25"/>
      <c r="G650" s="25"/>
    </row>
    <row r="651" spans="1:7">
      <c r="A651" s="11"/>
      <c r="B651" s="12"/>
      <c r="C651" s="13"/>
      <c r="D651" s="14"/>
      <c r="E651" s="14"/>
      <c r="F651" s="18"/>
      <c r="G651" s="18"/>
    </row>
    <row r="652" spans="1:7">
      <c r="A652" s="11"/>
      <c r="B652" s="12"/>
      <c r="C652" s="13"/>
      <c r="D652" s="14"/>
      <c r="E652" s="14"/>
      <c r="F652" s="18"/>
      <c r="G652" s="18"/>
    </row>
    <row r="653" spans="1:7">
      <c r="A653" s="21"/>
      <c r="B653" s="22"/>
      <c r="C653" s="23"/>
      <c r="D653" s="24"/>
      <c r="E653" s="24"/>
      <c r="F653" s="25"/>
      <c r="G653" s="25"/>
    </row>
    <row r="654" spans="1:7">
      <c r="A654" s="11"/>
      <c r="B654" s="12"/>
      <c r="C654" s="13"/>
      <c r="D654" s="14"/>
      <c r="E654" s="14"/>
      <c r="F654" s="18"/>
      <c r="G654" s="18"/>
    </row>
    <row r="655" spans="1:7">
      <c r="A655" s="11"/>
      <c r="B655" s="12"/>
      <c r="C655" s="13"/>
      <c r="D655" s="14"/>
      <c r="E655" s="14"/>
      <c r="F655" s="18"/>
      <c r="G655" s="18"/>
    </row>
    <row r="656" spans="1:7">
      <c r="A656" s="21"/>
      <c r="B656" s="22"/>
      <c r="C656" s="23"/>
      <c r="D656" s="24"/>
      <c r="E656" s="24"/>
      <c r="F656" s="25"/>
      <c r="G656" s="25"/>
    </row>
    <row r="657" spans="1:7">
      <c r="A657" s="21"/>
      <c r="B657" s="22"/>
      <c r="C657" s="23"/>
      <c r="D657" s="24"/>
      <c r="E657" s="24"/>
      <c r="F657" s="25"/>
      <c r="G657" s="25"/>
    </row>
    <row r="658" spans="1:7">
      <c r="A658" s="11"/>
      <c r="B658" s="12"/>
      <c r="C658" s="13"/>
      <c r="D658" s="14"/>
      <c r="E658" s="14"/>
      <c r="F658" s="18"/>
      <c r="G658" s="18"/>
    </row>
    <row r="659" spans="1:7">
      <c r="A659" s="21"/>
      <c r="B659" s="22"/>
      <c r="C659" s="23"/>
      <c r="D659" s="24"/>
      <c r="E659" s="24"/>
      <c r="F659" s="25"/>
      <c r="G659" s="25"/>
    </row>
    <row r="660" spans="1:7">
      <c r="A660" s="11"/>
      <c r="B660" s="12"/>
      <c r="C660" s="13"/>
      <c r="D660" s="14"/>
      <c r="E660" s="14"/>
      <c r="F660" s="18"/>
      <c r="G660" s="18"/>
    </row>
    <row r="661" spans="1:7">
      <c r="A661" s="21"/>
      <c r="B661" s="22"/>
      <c r="C661" s="23"/>
      <c r="D661" s="24"/>
      <c r="E661" s="24"/>
      <c r="F661" s="25"/>
      <c r="G661" s="25"/>
    </row>
    <row r="662" spans="1:7">
      <c r="A662" s="11"/>
      <c r="B662" s="12"/>
      <c r="C662" s="13"/>
      <c r="D662" s="14"/>
      <c r="E662" s="14"/>
      <c r="F662" s="18"/>
      <c r="G662" s="18"/>
    </row>
    <row r="663" spans="1:7">
      <c r="A663" s="11"/>
      <c r="B663" s="12"/>
      <c r="C663" s="13"/>
      <c r="D663" s="14"/>
      <c r="E663" s="14"/>
      <c r="F663" s="18"/>
      <c r="G663" s="18"/>
    </row>
    <row r="664" spans="1:7">
      <c r="A664" s="21"/>
      <c r="B664" s="22"/>
      <c r="C664" s="23"/>
      <c r="D664" s="24"/>
      <c r="E664" s="24"/>
      <c r="F664" s="25"/>
      <c r="G664" s="25"/>
    </row>
    <row r="665" spans="1:7">
      <c r="A665" s="21"/>
      <c r="B665" s="22"/>
      <c r="C665" s="23"/>
      <c r="D665" s="24"/>
      <c r="E665" s="24"/>
      <c r="F665" s="25"/>
      <c r="G665" s="25"/>
    </row>
    <row r="666" spans="1:7">
      <c r="A666" s="11"/>
      <c r="B666" s="12"/>
      <c r="C666" s="13"/>
      <c r="D666" s="14"/>
      <c r="E666" s="14"/>
      <c r="F666" s="18"/>
      <c r="G666" s="18"/>
    </row>
    <row r="667" spans="1:7">
      <c r="A667" s="11"/>
      <c r="B667" s="12"/>
      <c r="C667" s="13"/>
      <c r="D667" s="14"/>
      <c r="E667" s="14"/>
      <c r="F667" s="18"/>
      <c r="G667" s="18"/>
    </row>
    <row r="668" spans="1:7">
      <c r="A668" s="21"/>
      <c r="B668" s="22"/>
      <c r="C668" s="23"/>
      <c r="D668" s="24"/>
      <c r="E668" s="24"/>
      <c r="F668" s="25"/>
      <c r="G668" s="25"/>
    </row>
    <row r="669" spans="1:7">
      <c r="A669" s="11"/>
      <c r="B669" s="12"/>
      <c r="C669" s="13"/>
      <c r="D669" s="14"/>
      <c r="E669" s="14"/>
      <c r="F669" s="18"/>
      <c r="G669" s="18"/>
    </row>
    <row r="670" spans="1:7">
      <c r="A670" s="11"/>
      <c r="B670" s="12"/>
      <c r="C670" s="13"/>
      <c r="D670" s="14"/>
      <c r="E670" s="14"/>
      <c r="F670" s="18"/>
      <c r="G670" s="18"/>
    </row>
    <row r="671" spans="1:7">
      <c r="A671" s="21"/>
      <c r="B671" s="22"/>
      <c r="C671" s="23"/>
      <c r="D671" s="24"/>
      <c r="E671" s="24"/>
      <c r="F671" s="25"/>
      <c r="G671" s="25"/>
    </row>
    <row r="672" spans="1:7">
      <c r="A672" s="21"/>
      <c r="B672" s="22"/>
      <c r="C672" s="23"/>
      <c r="D672" s="24"/>
      <c r="E672" s="24"/>
      <c r="F672" s="25"/>
      <c r="G672" s="25"/>
    </row>
    <row r="673" spans="1:7">
      <c r="A673" s="11"/>
      <c r="B673" s="12"/>
      <c r="C673" s="13"/>
      <c r="D673" s="14"/>
      <c r="E673" s="14"/>
      <c r="F673" s="18"/>
      <c r="G673" s="18"/>
    </row>
    <row r="674" spans="1:7">
      <c r="A674" s="21"/>
      <c r="B674" s="22"/>
      <c r="C674" s="23"/>
      <c r="D674" s="24"/>
      <c r="E674" s="24"/>
      <c r="F674" s="25"/>
      <c r="G674" s="25"/>
    </row>
    <row r="675" spans="1:7">
      <c r="A675" s="11"/>
      <c r="B675" s="12"/>
      <c r="C675" s="13"/>
      <c r="D675" s="14"/>
      <c r="E675" s="14"/>
      <c r="F675" s="18"/>
      <c r="G675" s="18"/>
    </row>
    <row r="676" spans="1:7">
      <c r="A676" s="11"/>
      <c r="B676" s="12"/>
      <c r="C676" s="13"/>
      <c r="D676" s="14"/>
      <c r="E676" s="14"/>
      <c r="F676" s="18"/>
      <c r="G676" s="18"/>
    </row>
    <row r="677" spans="1:7">
      <c r="A677" s="21"/>
      <c r="B677" s="22"/>
      <c r="C677" s="23"/>
      <c r="D677" s="24"/>
      <c r="E677" s="24"/>
      <c r="F677" s="25"/>
      <c r="G677" s="25"/>
    </row>
    <row r="678" spans="1:7">
      <c r="A678" s="21"/>
      <c r="B678" s="22"/>
      <c r="C678" s="23"/>
      <c r="D678" s="24"/>
      <c r="E678" s="24"/>
      <c r="F678" s="25"/>
      <c r="G678" s="25"/>
    </row>
    <row r="679" spans="1:7">
      <c r="A679" s="11"/>
      <c r="B679" s="12"/>
      <c r="C679" s="13"/>
      <c r="D679" s="14"/>
      <c r="E679" s="14"/>
      <c r="F679" s="18"/>
      <c r="G679" s="18"/>
    </row>
    <row r="680" spans="1:7">
      <c r="A680" s="21"/>
      <c r="B680" s="22"/>
      <c r="C680" s="23"/>
      <c r="D680" s="24"/>
      <c r="E680" s="24"/>
      <c r="F680" s="25"/>
      <c r="G680" s="25"/>
    </row>
    <row r="681" spans="1:7">
      <c r="A681" s="21"/>
      <c r="B681" s="22"/>
      <c r="C681" s="23"/>
      <c r="D681" s="24"/>
      <c r="E681" s="24"/>
      <c r="F681" s="25"/>
      <c r="G681" s="25"/>
    </row>
    <row r="682" spans="1:7">
      <c r="A682" s="11"/>
      <c r="B682" s="12"/>
      <c r="C682" s="13"/>
      <c r="D682" s="14"/>
      <c r="E682" s="14"/>
      <c r="F682" s="18"/>
      <c r="G682" s="18"/>
    </row>
    <row r="683" spans="1:7">
      <c r="A683" s="21"/>
      <c r="B683" s="22"/>
      <c r="C683" s="23"/>
      <c r="D683" s="24"/>
      <c r="E683" s="24"/>
      <c r="F683" s="25"/>
      <c r="G683" s="25"/>
    </row>
    <row r="684" spans="1:7">
      <c r="A684" s="21"/>
      <c r="B684" s="22"/>
      <c r="C684" s="23"/>
      <c r="D684" s="24"/>
      <c r="E684" s="24"/>
      <c r="F684" s="25"/>
      <c r="G684" s="25"/>
    </row>
    <row r="685" spans="1:7">
      <c r="A685" s="21"/>
      <c r="B685" s="22"/>
      <c r="C685" s="23"/>
      <c r="D685" s="24"/>
      <c r="E685" s="24"/>
      <c r="F685" s="25"/>
      <c r="G685" s="25"/>
    </row>
    <row r="686" spans="1:7">
      <c r="A686" s="11"/>
      <c r="B686" s="12"/>
      <c r="C686" s="13"/>
      <c r="D686" s="14"/>
      <c r="E686" s="14"/>
      <c r="F686" s="18"/>
      <c r="G686" s="18"/>
    </row>
    <row r="687" spans="1:7">
      <c r="A687" s="11"/>
      <c r="B687" s="12"/>
      <c r="C687" s="13"/>
      <c r="D687" s="14"/>
      <c r="E687" s="14"/>
      <c r="F687" s="18"/>
      <c r="G687" s="18"/>
    </row>
    <row r="688" spans="1:7">
      <c r="A688" s="21"/>
      <c r="B688" s="22"/>
      <c r="C688" s="23"/>
      <c r="D688" s="24"/>
      <c r="E688" s="24"/>
      <c r="F688" s="25"/>
      <c r="G688" s="25"/>
    </row>
    <row r="689" spans="1:7">
      <c r="A689" s="21"/>
      <c r="B689" s="22"/>
      <c r="C689" s="23"/>
      <c r="D689" s="24"/>
      <c r="E689" s="24"/>
      <c r="F689" s="25"/>
      <c r="G689" s="25"/>
    </row>
    <row r="690" spans="1:7">
      <c r="A690" s="11"/>
      <c r="B690" s="12"/>
      <c r="C690" s="13"/>
      <c r="D690" s="14"/>
      <c r="E690" s="14"/>
      <c r="F690" s="18"/>
      <c r="G690" s="18"/>
    </row>
    <row r="691" spans="1:7">
      <c r="A691" s="11"/>
      <c r="B691" s="12"/>
      <c r="C691" s="13"/>
      <c r="D691" s="14"/>
      <c r="E691" s="14"/>
      <c r="F691" s="18"/>
      <c r="G691" s="18"/>
    </row>
    <row r="692" spans="1:7">
      <c r="A692" s="11"/>
      <c r="B692" s="12"/>
      <c r="C692" s="13"/>
      <c r="D692" s="14"/>
      <c r="E692" s="14"/>
      <c r="F692" s="18"/>
      <c r="G692" s="18"/>
    </row>
    <row r="693" spans="1:7">
      <c r="A693" s="21"/>
      <c r="B693" s="22"/>
      <c r="C693" s="23"/>
      <c r="D693" s="24"/>
      <c r="E693" s="24"/>
      <c r="F693" s="25"/>
      <c r="G693" s="25"/>
    </row>
    <row r="694" spans="1:7">
      <c r="A694" s="11"/>
      <c r="B694" s="12"/>
      <c r="C694" s="13"/>
      <c r="D694" s="14"/>
      <c r="E694" s="14"/>
      <c r="F694" s="18"/>
      <c r="G694" s="18"/>
    </row>
    <row r="695" spans="1:7">
      <c r="A695" s="21"/>
      <c r="B695" s="22"/>
      <c r="C695" s="23"/>
      <c r="D695" s="24"/>
      <c r="E695" s="24"/>
      <c r="F695" s="25"/>
      <c r="G695" s="25"/>
    </row>
    <row r="696" spans="1:7">
      <c r="A696" s="11"/>
      <c r="B696" s="12"/>
      <c r="C696" s="13"/>
      <c r="D696" s="14"/>
      <c r="E696" s="14"/>
      <c r="F696" s="18"/>
      <c r="G696" s="18"/>
    </row>
    <row r="697" spans="1:7">
      <c r="A697" s="11"/>
      <c r="B697" s="12"/>
      <c r="C697" s="13"/>
      <c r="D697" s="14"/>
      <c r="E697" s="14"/>
      <c r="F697" s="18"/>
      <c r="G697" s="18"/>
    </row>
    <row r="698" spans="1:7">
      <c r="A698" s="21"/>
      <c r="B698" s="22"/>
      <c r="C698" s="23"/>
      <c r="D698" s="24"/>
      <c r="E698" s="24"/>
      <c r="F698" s="25"/>
      <c r="G698" s="25"/>
    </row>
    <row r="699" spans="1:7">
      <c r="A699" s="11"/>
      <c r="B699" s="12"/>
      <c r="C699" s="13"/>
      <c r="D699" s="14"/>
      <c r="E699" s="14"/>
      <c r="F699" s="18"/>
      <c r="G699" s="18"/>
    </row>
    <row r="700" spans="1:7">
      <c r="A700" s="21"/>
      <c r="B700" s="22"/>
      <c r="C700" s="23"/>
      <c r="D700" s="24"/>
      <c r="E700" s="24"/>
      <c r="F700" s="25"/>
      <c r="G700" s="25"/>
    </row>
    <row r="701" spans="1:7">
      <c r="A701" s="11"/>
      <c r="B701" s="12"/>
      <c r="C701" s="13"/>
      <c r="D701" s="14"/>
      <c r="E701" s="14"/>
      <c r="F701" s="18"/>
      <c r="G701" s="18"/>
    </row>
    <row r="702" spans="1:7">
      <c r="A702" s="21"/>
      <c r="B702" s="22"/>
      <c r="C702" s="23"/>
      <c r="D702" s="24"/>
      <c r="E702" s="24"/>
      <c r="F702" s="25"/>
      <c r="G702" s="25"/>
    </row>
    <row r="703" spans="1:7">
      <c r="A703" s="11"/>
      <c r="B703" s="12"/>
      <c r="C703" s="13"/>
      <c r="D703" s="14"/>
      <c r="E703" s="14"/>
      <c r="F703" s="18"/>
      <c r="G703" s="18"/>
    </row>
    <row r="704" spans="1:7">
      <c r="A704" s="11"/>
      <c r="B704" s="12"/>
      <c r="C704" s="13"/>
      <c r="D704" s="14"/>
      <c r="E704" s="14"/>
      <c r="F704" s="18"/>
      <c r="G704" s="18"/>
    </row>
    <row r="705" spans="1:9">
      <c r="A705" s="21"/>
      <c r="B705" s="22"/>
      <c r="C705" s="23"/>
      <c r="D705" s="24"/>
      <c r="E705" s="24"/>
      <c r="F705" s="25"/>
      <c r="G705" s="25"/>
    </row>
    <row r="706" spans="1:9">
      <c r="A706" s="11"/>
      <c r="B706" s="12"/>
      <c r="C706" s="13"/>
      <c r="D706" s="14"/>
      <c r="E706" s="14"/>
      <c r="F706" s="18"/>
      <c r="G706" s="18"/>
    </row>
    <row r="707" spans="1:9">
      <c r="A707" s="11"/>
      <c r="B707" s="12"/>
      <c r="C707" s="13"/>
      <c r="D707" s="14"/>
      <c r="E707" s="14"/>
      <c r="F707" s="18"/>
      <c r="G707" s="18"/>
    </row>
    <row r="708" spans="1:9">
      <c r="A708" s="21"/>
      <c r="B708" s="22"/>
      <c r="C708" s="23"/>
      <c r="D708" s="24"/>
      <c r="E708" s="24"/>
      <c r="F708" s="25"/>
      <c r="G708" s="25"/>
    </row>
    <row r="709" spans="1:9">
      <c r="A709" s="11"/>
      <c r="B709" s="12"/>
      <c r="C709" s="13"/>
      <c r="D709" s="14"/>
      <c r="E709" s="14"/>
      <c r="F709" s="18"/>
      <c r="G709" s="18"/>
    </row>
    <row r="710" spans="1:9">
      <c r="A710" s="21"/>
      <c r="B710" s="22"/>
      <c r="C710" s="23"/>
      <c r="D710" s="24"/>
      <c r="E710" s="24"/>
      <c r="F710" s="25"/>
      <c r="G710" s="25"/>
    </row>
    <row r="711" spans="1:9">
      <c r="A711" s="21"/>
      <c r="B711" s="22"/>
      <c r="C711" s="23"/>
      <c r="D711" s="24"/>
      <c r="E711" s="24"/>
      <c r="F711" s="25"/>
      <c r="G711" s="25"/>
    </row>
    <row r="712" spans="1:9">
      <c r="A712" s="21"/>
      <c r="B712" s="22"/>
      <c r="C712" s="23"/>
      <c r="D712" s="24"/>
      <c r="E712" s="24"/>
      <c r="F712" s="25"/>
      <c r="G712" s="25"/>
    </row>
    <row r="713" spans="1:9">
      <c r="A713" s="21"/>
      <c r="B713" s="22"/>
      <c r="C713" s="23"/>
      <c r="D713" s="24"/>
      <c r="E713" s="24"/>
      <c r="F713" s="25"/>
      <c r="G713" s="25"/>
    </row>
    <row r="714" spans="1:9">
      <c r="A714" s="21"/>
      <c r="B714" s="22"/>
      <c r="C714" s="23"/>
      <c r="D714" s="24"/>
      <c r="E714" s="24"/>
      <c r="F714" s="25"/>
      <c r="G714" s="25"/>
    </row>
    <row r="715" spans="1:9">
      <c r="A715" s="11"/>
      <c r="B715" s="12"/>
      <c r="C715" s="13"/>
      <c r="D715" s="14"/>
      <c r="E715" s="14"/>
      <c r="F715" s="18"/>
      <c r="G715" s="18"/>
      <c r="H715" s="25"/>
      <c r="I715" s="25"/>
    </row>
    <row r="716" spans="1:9">
      <c r="A716" s="11"/>
      <c r="B716" s="12"/>
      <c r="C716" s="13"/>
      <c r="D716" s="14"/>
      <c r="E716" s="14"/>
      <c r="F716" s="18"/>
      <c r="G716" s="18"/>
    </row>
    <row r="717" spans="1:9">
      <c r="A717" s="11"/>
      <c r="B717" s="12"/>
      <c r="C717" s="13"/>
      <c r="D717" s="14"/>
      <c r="E717" s="14"/>
      <c r="F717" s="18"/>
      <c r="G717" s="18"/>
    </row>
    <row r="718" spans="1:9">
      <c r="A718" s="21"/>
      <c r="B718" s="22"/>
      <c r="C718" s="23"/>
      <c r="D718" s="24"/>
      <c r="E718" s="24"/>
      <c r="F718" s="25"/>
      <c r="G718" s="25"/>
    </row>
    <row r="719" spans="1:9">
      <c r="A719" s="21"/>
      <c r="B719" s="22"/>
      <c r="C719" s="23"/>
      <c r="D719" s="24"/>
      <c r="E719" s="24"/>
      <c r="F719" s="25"/>
      <c r="G719" s="25"/>
    </row>
    <row r="720" spans="1:9">
      <c r="A720" s="21"/>
      <c r="B720" s="22"/>
      <c r="C720" s="23"/>
      <c r="D720" s="24"/>
      <c r="E720" s="24"/>
      <c r="F720" s="25"/>
      <c r="G720" s="25"/>
    </row>
    <row r="721" spans="1:8">
      <c r="A721" s="11"/>
      <c r="B721" s="12"/>
      <c r="C721" s="13"/>
      <c r="D721" s="14"/>
      <c r="E721" s="14"/>
      <c r="F721" s="18"/>
      <c r="G721" s="18"/>
    </row>
    <row r="722" spans="1:8">
      <c r="A722" s="11"/>
      <c r="B722" s="12"/>
      <c r="C722" s="13"/>
      <c r="D722" s="14"/>
      <c r="E722" s="14"/>
      <c r="F722" s="18"/>
      <c r="G722" s="18"/>
    </row>
    <row r="723" spans="1:8">
      <c r="A723" s="21"/>
      <c r="B723" s="22"/>
      <c r="C723" s="23"/>
      <c r="D723" s="24"/>
      <c r="E723" s="24"/>
      <c r="F723" s="25"/>
      <c r="G723" s="25"/>
    </row>
    <row r="724" spans="1:8">
      <c r="A724" s="11"/>
      <c r="B724" s="12"/>
      <c r="C724" s="13"/>
      <c r="D724" s="14"/>
      <c r="E724" s="14"/>
      <c r="F724" s="18"/>
      <c r="G724" s="18"/>
    </row>
    <row r="725" spans="1:8">
      <c r="A725" s="21"/>
      <c r="B725" s="22"/>
      <c r="C725" s="23"/>
      <c r="D725" s="24"/>
      <c r="E725" s="24"/>
      <c r="F725" s="25"/>
      <c r="G725" s="25"/>
    </row>
    <row r="726" spans="1:8">
      <c r="A726" s="21"/>
      <c r="B726" s="22"/>
      <c r="C726" s="23"/>
      <c r="D726" s="24"/>
      <c r="E726" s="24"/>
      <c r="F726" s="25"/>
      <c r="G726" s="25"/>
    </row>
    <row r="727" spans="1:8">
      <c r="A727" s="11"/>
      <c r="B727" s="12"/>
      <c r="C727" s="13"/>
      <c r="D727" s="14"/>
      <c r="E727" s="14"/>
      <c r="F727" s="18"/>
      <c r="G727" s="18"/>
    </row>
    <row r="728" spans="1:8">
      <c r="A728" s="21"/>
      <c r="B728" s="22"/>
      <c r="C728" s="23"/>
      <c r="D728" s="24"/>
      <c r="E728" s="24"/>
      <c r="F728" s="25"/>
      <c r="G728" s="25"/>
    </row>
    <row r="729" spans="1:8">
      <c r="A729" s="11"/>
      <c r="B729" s="12"/>
      <c r="C729" s="13"/>
      <c r="D729" s="14"/>
      <c r="E729" s="14"/>
      <c r="F729" s="18"/>
      <c r="G729" s="18"/>
    </row>
    <row r="730" spans="1:8">
      <c r="A730" s="11"/>
      <c r="B730" s="12"/>
      <c r="C730" s="13"/>
      <c r="D730" s="14"/>
      <c r="E730" s="14"/>
      <c r="F730" s="18"/>
      <c r="G730" s="18"/>
      <c r="H730" s="28"/>
    </row>
    <row r="731" spans="1:8">
      <c r="A731" s="21"/>
      <c r="B731" s="22"/>
      <c r="C731" s="23"/>
      <c r="D731" s="24"/>
      <c r="E731" s="24"/>
      <c r="F731" s="25"/>
      <c r="G731" s="25"/>
    </row>
    <row r="732" spans="1:8">
      <c r="A732" s="11"/>
      <c r="B732" s="12"/>
      <c r="C732" s="13"/>
      <c r="D732" s="14"/>
      <c r="E732" s="14"/>
      <c r="F732" s="18"/>
      <c r="G732" s="18"/>
    </row>
    <row r="733" spans="1:8">
      <c r="A733" s="21"/>
      <c r="B733" s="22"/>
      <c r="C733" s="23"/>
      <c r="D733" s="24"/>
      <c r="E733" s="24"/>
      <c r="F733" s="25"/>
      <c r="G733" s="25"/>
    </row>
    <row r="734" spans="1:8">
      <c r="A734" s="11"/>
      <c r="B734" s="12"/>
      <c r="C734" s="13"/>
      <c r="D734" s="14"/>
      <c r="E734" s="14"/>
      <c r="F734" s="18"/>
      <c r="G734" s="18"/>
    </row>
    <row r="735" spans="1:8">
      <c r="A735" s="21"/>
      <c r="B735" s="22"/>
      <c r="C735" s="23"/>
      <c r="D735" s="24"/>
      <c r="E735" s="24"/>
      <c r="F735" s="25"/>
      <c r="G735" s="25"/>
    </row>
    <row r="736" spans="1:8">
      <c r="A736" s="11"/>
      <c r="B736" s="12"/>
      <c r="C736" s="13"/>
      <c r="D736" s="14"/>
      <c r="E736" s="14"/>
      <c r="F736" s="18"/>
      <c r="G736" s="18"/>
    </row>
    <row r="737" spans="1:10">
      <c r="A737" s="11"/>
      <c r="B737" s="12"/>
      <c r="C737" s="13"/>
      <c r="D737" s="14"/>
      <c r="E737" s="14"/>
      <c r="F737" s="18"/>
      <c r="G737" s="18"/>
    </row>
    <row r="738" spans="1:10">
      <c r="A738" s="11"/>
      <c r="B738" s="12"/>
      <c r="C738" s="13"/>
      <c r="D738" s="14"/>
      <c r="E738" s="14"/>
      <c r="F738" s="18"/>
      <c r="G738" s="18"/>
    </row>
    <row r="739" spans="1:10">
      <c r="A739" s="21"/>
      <c r="B739" s="22"/>
      <c r="C739" s="23"/>
      <c r="D739" s="24"/>
      <c r="E739" s="24"/>
      <c r="F739" s="25"/>
      <c r="G739" s="25"/>
    </row>
    <row r="740" spans="1:10">
      <c r="A740" s="11"/>
      <c r="B740" s="12"/>
      <c r="C740" s="13"/>
      <c r="D740" s="14"/>
      <c r="E740" s="14"/>
      <c r="F740" s="18"/>
      <c r="G740" s="18"/>
    </row>
    <row r="741" spans="1:10">
      <c r="A741" s="11"/>
      <c r="B741" s="12"/>
      <c r="C741" s="13"/>
      <c r="D741" s="14"/>
      <c r="E741" s="14"/>
      <c r="F741" s="18"/>
      <c r="G741" s="18"/>
    </row>
    <row r="742" spans="1:10">
      <c r="A742" s="21"/>
      <c r="B742" s="22"/>
      <c r="C742" s="23"/>
      <c r="D742" s="24"/>
      <c r="E742" s="24"/>
      <c r="F742" s="25"/>
      <c r="G742" s="25"/>
    </row>
    <row r="743" spans="1:10">
      <c r="A743" s="21"/>
      <c r="B743" s="22"/>
      <c r="C743" s="23"/>
      <c r="D743" s="24"/>
      <c r="E743" s="24"/>
      <c r="F743" s="25"/>
      <c r="G743" s="25"/>
    </row>
    <row r="744" spans="1:10">
      <c r="A744" s="11"/>
      <c r="B744" s="12"/>
      <c r="C744" s="13"/>
      <c r="D744" s="14"/>
      <c r="E744" s="14"/>
      <c r="F744" s="18"/>
      <c r="G744" s="18"/>
    </row>
    <row r="745" spans="1:10">
      <c r="A745" s="11"/>
      <c r="B745" s="12"/>
      <c r="C745" s="13"/>
      <c r="D745" s="14"/>
      <c r="E745" s="14"/>
      <c r="F745" s="18"/>
      <c r="G745" s="18"/>
    </row>
    <row r="746" spans="1:10">
      <c r="A746" s="21"/>
      <c r="B746" s="22"/>
      <c r="C746" s="23"/>
      <c r="D746" s="24"/>
      <c r="E746" s="24"/>
      <c r="F746" s="25"/>
      <c r="G746" s="25"/>
    </row>
    <row r="747" spans="1:10">
      <c r="A747" s="21"/>
      <c r="B747" s="22"/>
      <c r="C747" s="23"/>
      <c r="D747" s="24"/>
      <c r="E747" s="24"/>
      <c r="F747" s="25"/>
      <c r="G747" s="25"/>
    </row>
    <row r="748" spans="1:10">
      <c r="A748" s="21"/>
      <c r="B748" s="22"/>
      <c r="C748" s="23"/>
      <c r="D748" s="24"/>
      <c r="E748" s="24"/>
      <c r="F748" s="25"/>
      <c r="G748" s="25"/>
    </row>
    <row r="749" spans="1:10">
      <c r="A749" s="29" t="s">
        <v>13</v>
      </c>
      <c r="B749" s="30"/>
      <c r="C749" s="30"/>
      <c r="D749" s="30"/>
      <c r="E749" s="30"/>
      <c r="F749" s="18"/>
      <c r="G749" s="18"/>
      <c r="I749" s="31">
        <v>3583722.8999999911</v>
      </c>
      <c r="J749" s="31">
        <v>3295990.799999997</v>
      </c>
    </row>
    <row r="750" spans="1:10">
      <c r="A750" s="29" t="s">
        <v>14</v>
      </c>
      <c r="B750" s="30"/>
      <c r="C750" s="30"/>
      <c r="D750" s="30"/>
      <c r="E750" s="30"/>
      <c r="F750" s="31"/>
      <c r="G750" s="31"/>
    </row>
    <row r="754" spans="6:7">
      <c r="F754" s="27">
        <f>F736+F732+F715+F709+F706+F703+F690+F686+F675+F669+F666+F662+F654+F644+F639+F630+F627+F624+F610+F551+F511+F496+F489+F475+F464+F431+F395+F388+F325+F281+F184+F157+F132+F111+F83+F75+F18</f>
        <v>8017702.9000000004</v>
      </c>
      <c r="G754" s="27">
        <f>G736+G732+G715+G709+G706+G703+G690+G686+G675+G669+G666+G662+G654+G644+G639+G630+G627+G624+G610+G551+G511+G496+G489+G475+G464+G431+G395+G388+G325+G281+G184+G157+G132+G111+G83+G75+G18</f>
        <v>9646724.0000000019</v>
      </c>
    </row>
    <row r="756" spans="6:7">
      <c r="F756" s="27">
        <v>45542464.599999994</v>
      </c>
      <c r="G756" s="27">
        <v>35703259.5</v>
      </c>
    </row>
    <row r="757" spans="6:7">
      <c r="F757" s="27">
        <f>F756-F754-F750</f>
        <v>37524761.699999996</v>
      </c>
      <c r="G757" s="27">
        <f>G756-G754-G750</f>
        <v>26056535.5</v>
      </c>
    </row>
    <row r="758" spans="6:7">
      <c r="F758" s="27"/>
      <c r="G758" s="27"/>
    </row>
  </sheetData>
  <autoFilter ref="A14:J573"/>
  <mergeCells count="4">
    <mergeCell ref="A6:G6"/>
    <mergeCell ref="A7:G7"/>
    <mergeCell ref="A8:G8"/>
    <mergeCell ref="A9:G9"/>
  </mergeCells>
  <pageMargins left="0.47244094488188981" right="0.15748031496062992" top="0.47244094488188981" bottom="0.5" header="0.31496062992125984" footer="0.27559055118110237"/>
  <pageSetup paperSize="9" scale="83" orientation="portrait" r:id="rId1"/>
  <headerFooter differentFirst="1" scaleWithDoc="0" alignWithMargins="0">
    <oddFooter>&amp;R&amp;"Times New Roman,обычный"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Пр13 Прогр расх </vt:lpstr>
      <vt:lpstr>'Пр13 Прогр расх '!Заголовки_для_печати</vt:lpstr>
      <vt:lpstr>'Пр13 Прогр расх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Сат Тайгаана Александровна</dc:creator>
  <cp:lastModifiedBy>Монгуш Саглай Романовна</cp:lastModifiedBy>
  <cp:lastPrinted>2024-11-26T13:10:42Z</cp:lastPrinted>
  <dcterms:created xsi:type="dcterms:W3CDTF">2023-11-26T12:31:06Z</dcterms:created>
  <dcterms:modified xsi:type="dcterms:W3CDTF">2024-11-26T13:14:03Z</dcterms:modified>
</cp:coreProperties>
</file>