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 16 Субсидии" sheetId="1" r:id="rId1"/>
  </sheets>
  <definedNames>
    <definedName name="_xlnm._FilterDatabase" localSheetId="0" hidden="1">'Пр 16 Субсидии'!$A$10:$H$10</definedName>
    <definedName name="_xlnm.Print_Area" localSheetId="0">'Пр 16 Субсидии'!$A$1:$H$39</definedName>
  </definedNames>
  <calcPr calcId="144525"/>
</workbook>
</file>

<file path=xl/calcChain.xml><?xml version="1.0" encoding="utf-8"?>
<calcChain xmlns="http://schemas.openxmlformats.org/spreadsheetml/2006/main">
  <c r="F13" i="1" l="1"/>
  <c r="F11" i="1" s="1"/>
  <c r="G13" i="1"/>
  <c r="G11" i="1" s="1"/>
  <c r="H13" i="1"/>
  <c r="H11" i="1" s="1"/>
  <c r="F15" i="1"/>
  <c r="G15" i="1"/>
  <c r="H15" i="1"/>
  <c r="F17" i="1"/>
  <c r="G17" i="1"/>
  <c r="H17" i="1"/>
  <c r="F19" i="1"/>
  <c r="G19" i="1"/>
  <c r="H19" i="1"/>
  <c r="F21" i="1"/>
  <c r="G21" i="1"/>
  <c r="H21" i="1"/>
  <c r="F25" i="1"/>
  <c r="G25" i="1"/>
  <c r="H25" i="1"/>
  <c r="F27" i="1"/>
  <c r="G27" i="1"/>
  <c r="H27" i="1"/>
  <c r="F30" i="1"/>
  <c r="G30" i="1"/>
  <c r="H30" i="1"/>
  <c r="F34" i="1"/>
  <c r="G34" i="1"/>
  <c r="H34" i="1"/>
  <c r="F36" i="1"/>
  <c r="G36" i="1"/>
  <c r="H36" i="1"/>
</calcChain>
</file>

<file path=xl/sharedStrings.xml><?xml version="1.0" encoding="utf-8"?>
<sst xmlns="http://schemas.openxmlformats.org/spreadsheetml/2006/main" count="89" uniqueCount="60">
  <si>
    <t>16 3 00 R4970</t>
  </si>
  <si>
    <t>Реализация мероприятий по обеспечению жильем молодых семей</t>
  </si>
  <si>
    <t>33 0 F2 55550</t>
  </si>
  <si>
    <t>Реализация программ формирования современной городской среды</t>
  </si>
  <si>
    <t>33 0 F2 54240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</si>
  <si>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</si>
  <si>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/>
  </si>
  <si>
    <t>Министерство строительства Республики Тыва</t>
  </si>
  <si>
    <t>86 0 00 R2990</t>
  </si>
  <si>
    <t>Софинансирование расходных обязательств, связанных с реализацией федеральной целевой программы "Увековечение памяти погибших при защите Отечества на 2019 - 2024 годы"</t>
  </si>
  <si>
    <t>Министерство труда и социальной политики Республики Тыва</t>
  </si>
  <si>
    <t>07 А E2 50970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</si>
  <si>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</si>
  <si>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07 2 02 R3040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</si>
  <si>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</si>
  <si>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07 2 01 75120</t>
  </si>
  <si>
    <t>Субсидии местным бюджетам на содержание детей чабанов в образовательных организациях</t>
  </si>
  <si>
    <t>Министерство образования Республики Тыва</t>
  </si>
  <si>
    <t>05 1 03 75010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</si>
  <si>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</si>
  <si>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05 3 00 75080</t>
  </si>
  <si>
    <t>Субсидии местным бюджетам на обеспечение специализированной коммунальной техникой предприятий жилищно-коммунального комплекса Республики Тыва</t>
  </si>
  <si>
    <t>Министерство жилищно-коммунального хозяйства Республики Тыва</t>
  </si>
  <si>
    <t>97 0 00 75020</t>
  </si>
  <si>
    <t>Субсидии местным бюджетам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</si>
  <si>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Министерство финансов Республики Тыва</t>
  </si>
  <si>
    <t>08 3 01 R4660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</si>
  <si>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</si>
  <si>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08 3 01 75110</t>
  </si>
  <si>
    <t>Субсидии из республиканского бюджета Республики Тыва бюджетам муниципальных образований Республики Тыва на реализацию губернаторского проекта "Сорунза" ("Притяжение")</t>
  </si>
  <si>
    <t>08 2 01 R5170</t>
  </si>
  <si>
    <t>Поддержка творческой деятельности и техническое оснащение детских и кукольных театров</t>
  </si>
  <si>
    <t>Министерство культуры и туризма Республики Тыва</t>
  </si>
  <si>
    <t>27 0 01 R5160</t>
  </si>
  <si>
    <t>Реализация мероприятий по укреплению единства российской нации и этнокультурному развитию народов России</t>
  </si>
  <si>
    <t>Агентство по делам национальностей Республики Тыва</t>
  </si>
  <si>
    <t>21 0 04 75100</t>
  </si>
  <si>
    <t>Субсидии местным бюджетам на ликвидацию несанкционированных мест размещения отходов</t>
  </si>
  <si>
    <t>Министерство лесного хозяйства и природопользования Республики Тыва</t>
  </si>
  <si>
    <t>17 1 15 75050</t>
  </si>
  <si>
    <t>Субсидии местным бюджетам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</si>
  <si>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Министерство дорожно-транспортного комплекса Республики Тыва</t>
  </si>
  <si>
    <t>19 3 04 75060</t>
  </si>
  <si>
    <t>Субсидии местным бюджетам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</si>
  <si>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Министерство топлива и энергетики Республики Тыва</t>
  </si>
  <si>
    <t>ВСЕГО</t>
  </si>
  <si>
    <t>Сумма на 2024 год</t>
  </si>
  <si>
    <t>Сумма на 2023 год</t>
  </si>
  <si>
    <t>Сумма на 2022 год</t>
  </si>
  <si>
    <t>ЦСР</t>
  </si>
  <si>
    <t>ПР</t>
  </si>
  <si>
    <t>Рз</t>
  </si>
  <si>
    <t>Мин</t>
  </si>
  <si>
    <t>Наименование</t>
  </si>
  <si>
    <t>(тыс. рублей)</t>
  </si>
  <si>
    <t>ПЕРЕЧЕНЬ СУБСИДИЙ БЮДЖЕТАМ МУНИЦИПАЛЬНЫХ ОБРАЗОВАНИЙ РЕСПУБЛИКИ ТЫВА, ПРЕДОСТАВЛЯЕМЫХ ИЗ РЕСПУБЛИКАНСКОГО БЮДЖЕТА РЕСПУБЛИКИ ТЫВА В ЦЕЛЯХ СОФИНАНСИРОВАНИЯ РАСХОДНЫХ ОБЯЗАТЕЛЬСТВ, ВОЗНИКАЮЩИХ ПРИ ВЫПОЛНЕНИИ ПОЛНОМОЧИЙ ОРГАНОВ МЕСТНОГО САМОУПРАВЛЕНИЯ ПО РЕШЕНИЮ ВОПРОСОВ МЕСТНОГО ЗНАЧЕНИЯ, НА 2022 ГОД И НА ПЛАНОВЫЙ ПЕРИОД 2023 И 2024 ГОДОВ</t>
  </si>
  <si>
    <t>на 2022 год и на плановый период 2023 и 2024 годов"</t>
  </si>
  <si>
    <t>"О республиканском бюджете Республики Тыва</t>
  </si>
  <si>
    <t xml:space="preserve">к Закону Республики Тыва </t>
  </si>
  <si>
    <t>Приложение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</si>
</sst>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;[Red]\-#,##0.00;0.00"/>
    <numFmt numFmtId="165" formatCode="#,##0.0;[Red]\-#,##0.0"/>
    <numFmt numFmtId="166" formatCode="00\ 0\ 00\ 00000"/>
    <numFmt numFmtId="167" formatCode="00"/>
    <numFmt numFmtId="168" formatCode="000"/>
    <numFmt numFmtId="169" formatCode="&quot;Да&quot;;&quot;Да&quot;;&quot;Нет&quot;"/>
    <numFmt numFmtId="170" formatCode="_-* #,##0.00_р_._-;\-* #,##0.00_р_._-;_-* &quot;-&quot;??_р_._-;_-@_-"/>
    <numFmt numFmtId="171" formatCode="_(* #,##0.00_);_(* \(#,##0.00\);_(* &quot;-&quot;??_);_(@_)"/>
  </numFmts>
  <fonts count="2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3">
    <xf numFmtId="0" fontId="0" fillId="0" borderId="0"/>
    <xf numFmtId="0" fontId="2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2" applyNumberFormat="0" applyAlignment="0" applyProtection="0"/>
    <xf numFmtId="0" fontId="12" fillId="10" borderId="3" applyNumberFormat="0" applyAlignment="0" applyProtection="0"/>
    <xf numFmtId="0" fontId="13" fillId="10" borderId="2" applyNumberFormat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11" borderId="8" applyNumberFormat="0" applyAlignment="0" applyProtection="0"/>
    <xf numFmtId="0" fontId="19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/>
    <xf numFmtId="0" fontId="24" fillId="13" borderId="0" applyNumberFormat="0" applyBorder="0" applyAlignment="0" applyProtection="0"/>
    <xf numFmtId="0" fontId="25" fillId="0" borderId="0" applyNumberFormat="0" applyFill="0" applyBorder="0" applyAlignment="0" applyProtection="0"/>
    <xf numFmtId="0" fontId="2" fillId="14" borderId="9" applyNumberFormat="0" applyFont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8" fillId="15" borderId="0" applyNumberFormat="0" applyBorder="0" applyAlignment="0" applyProtection="0"/>
  </cellStyleXfs>
  <cellXfs count="27">
    <xf numFmtId="0" fontId="0" fillId="0" borderId="0" xfId="0"/>
    <xf numFmtId="164" fontId="3" fillId="0" borderId="0" xfId="1" applyNumberFormat="1" applyFont="1" applyFill="1" applyBorder="1" applyAlignment="1" applyProtection="1">
      <alignment horizontal="center"/>
      <protection hidden="1"/>
    </xf>
    <xf numFmtId="165" fontId="3" fillId="0" borderId="0" xfId="1" applyNumberFormat="1" applyFont="1" applyFill="1" applyBorder="1" applyAlignment="1" applyProtection="1">
      <alignment horizontal="center" wrapText="1"/>
      <protection hidden="1"/>
    </xf>
    <xf numFmtId="165" fontId="3" fillId="0" borderId="0" xfId="1" applyNumberFormat="1" applyFont="1" applyFill="1" applyBorder="1" applyAlignment="1" applyProtection="1">
      <alignment horizontal="center"/>
      <protection hidden="1"/>
    </xf>
    <xf numFmtId="166" fontId="3" fillId="0" borderId="0" xfId="1" applyNumberFormat="1" applyFont="1" applyFill="1" applyBorder="1" applyAlignment="1" applyProtection="1">
      <alignment horizontal="center"/>
      <protection hidden="1"/>
    </xf>
    <xf numFmtId="167" fontId="3" fillId="0" borderId="0" xfId="1" applyNumberFormat="1" applyFont="1" applyFill="1" applyBorder="1" applyAlignment="1" applyProtection="1">
      <alignment horizontal="center"/>
      <protection hidden="1"/>
    </xf>
    <xf numFmtId="168" fontId="3" fillId="0" borderId="0" xfId="1" applyNumberFormat="1" applyFont="1" applyFill="1" applyBorder="1" applyAlignment="1" applyProtection="1">
      <alignment horizontal="center" wrapText="1"/>
      <protection hidden="1"/>
    </xf>
    <xf numFmtId="0" fontId="3" fillId="0" borderId="0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0" xfId="1" applyNumberFormat="1" applyFont="1" applyFill="1" applyBorder="1" applyAlignment="1" applyProtection="1">
      <alignment horizontal="center"/>
      <protection hidden="1"/>
    </xf>
    <xf numFmtId="166" fontId="4" fillId="0" borderId="0" xfId="1" applyNumberFormat="1" applyFont="1" applyFill="1" applyBorder="1" applyAlignment="1" applyProtection="1">
      <alignment horizontal="center"/>
      <protection hidden="1"/>
    </xf>
    <xf numFmtId="167" fontId="4" fillId="0" borderId="0" xfId="1" applyNumberFormat="1" applyFont="1" applyFill="1" applyBorder="1" applyAlignment="1" applyProtection="1">
      <alignment horizontal="center"/>
      <protection hidden="1"/>
    </xf>
    <xf numFmtId="168" fontId="4" fillId="0" borderId="0" xfId="1" applyNumberFormat="1" applyFont="1" applyFill="1" applyBorder="1" applyAlignment="1" applyProtection="1">
      <alignment horizontal="center" wrapText="1"/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0" xfId="1" applyNumberFormat="1" applyFont="1" applyFill="1" applyBorder="1" applyAlignment="1" applyProtection="1">
      <alignment horizontal="center" wrapText="1"/>
      <protection hidden="1"/>
    </xf>
    <xf numFmtId="0" fontId="4" fillId="0" borderId="0" xfId="1" applyNumberFormat="1" applyFont="1" applyFill="1" applyBorder="1" applyAlignment="1" applyProtection="1">
      <alignment horizontal="center" wrapText="1"/>
      <protection hidden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 shrinkToFit="1"/>
    </xf>
    <xf numFmtId="0" fontId="7" fillId="0" borderId="0" xfId="1" applyNumberFormat="1" applyFont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2" fillId="0" borderId="0" xfId="1"/>
    <xf numFmtId="0" fontId="8" fillId="0" borderId="0" xfId="1" applyFont="1" applyFill="1"/>
    <xf numFmtId="0" fontId="9" fillId="0" borderId="0" xfId="1" applyNumberFormat="1" applyFont="1" applyFill="1" applyBorder="1" applyAlignment="1">
      <alignment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right" vertical="center"/>
    </xf>
  </cellXfs>
  <cellStyles count="43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"/>
    <cellStyle name="Обычный 2 2" xfId="19"/>
    <cellStyle name="Обычный 2 3" xfId="20"/>
    <cellStyle name="Обычный 2 4" xfId="21"/>
    <cellStyle name="Обычный 2 5" xfId="22"/>
    <cellStyle name="Обычный 3" xfId="23"/>
    <cellStyle name="Обычный 3 2" xfId="24"/>
    <cellStyle name="Обычный 4" xfId="25"/>
    <cellStyle name="Обычный 5" xfId="26"/>
    <cellStyle name="Обычный 5 2" xfId="27"/>
    <cellStyle name="Обычный 6" xfId="28"/>
    <cellStyle name="Обычный 7" xfId="29"/>
    <cellStyle name="Обычный 9" xfId="30"/>
    <cellStyle name="Плохой 2" xfId="31"/>
    <cellStyle name="Пояснение 2" xfId="32"/>
    <cellStyle name="Примечание 2" xfId="33"/>
    <cellStyle name="Связанная ячейка 2" xfId="34"/>
    <cellStyle name="Текст предупреждения 2" xfId="35"/>
    <cellStyle name="Финансовый 2" xfId="36"/>
    <cellStyle name="Финансовый 3" xfId="37"/>
    <cellStyle name="Финансовый 4" xfId="38"/>
    <cellStyle name="Финансовый 4 2" xfId="39"/>
    <cellStyle name="Финансовый 5" xfId="40"/>
    <cellStyle name="Финансовый 5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9"/>
  <sheetViews>
    <sheetView tabSelected="1" view="pageBreakPreview" zoomScaleNormal="100" zoomScaleSheetLayoutView="100" workbookViewId="0">
      <selection activeCell="A13" sqref="A13"/>
    </sheetView>
  </sheetViews>
  <sheetFormatPr defaultRowHeight="12.75" x14ac:dyDescent="0.2"/>
  <cols>
    <col min="1" max="1" width="51.5703125" customWidth="1"/>
    <col min="2" max="2" width="6.7109375" customWidth="1"/>
    <col min="3" max="3" width="5.140625" customWidth="1"/>
    <col min="4" max="4" width="5.7109375" customWidth="1"/>
    <col min="5" max="5" width="14.28515625" customWidth="1"/>
    <col min="6" max="6" width="13.85546875" customWidth="1"/>
    <col min="7" max="7" width="13.140625" customWidth="1"/>
    <col min="8" max="8" width="12.85546875" customWidth="1"/>
  </cols>
  <sheetData>
    <row r="1" spans="1:8" ht="15" x14ac:dyDescent="0.2">
      <c r="A1" s="22"/>
      <c r="B1" s="22"/>
      <c r="C1" s="22"/>
      <c r="D1" s="22"/>
      <c r="E1" s="20"/>
      <c r="F1" s="21"/>
      <c r="G1" s="20"/>
      <c r="H1" s="26" t="s">
        <v>59</v>
      </c>
    </row>
    <row r="2" spans="1:8" ht="15" x14ac:dyDescent="0.2">
      <c r="A2" s="22"/>
      <c r="B2" s="22"/>
      <c r="C2" s="22"/>
      <c r="D2" s="22"/>
      <c r="E2" s="20"/>
      <c r="F2" s="21"/>
      <c r="G2" s="20"/>
      <c r="H2" s="26" t="s">
        <v>58</v>
      </c>
    </row>
    <row r="3" spans="1:8" ht="15" x14ac:dyDescent="0.2">
      <c r="A3" s="22"/>
      <c r="B3" s="22"/>
      <c r="C3" s="22"/>
      <c r="D3" s="22"/>
      <c r="E3" s="20"/>
      <c r="F3" s="21"/>
      <c r="G3" s="20"/>
      <c r="H3" s="26" t="s">
        <v>57</v>
      </c>
    </row>
    <row r="4" spans="1:8" ht="15" x14ac:dyDescent="0.2">
      <c r="A4" s="22"/>
      <c r="B4" s="22"/>
      <c r="C4" s="22"/>
      <c r="D4" s="22"/>
      <c r="E4" s="20"/>
      <c r="F4" s="21"/>
      <c r="G4" s="20"/>
      <c r="H4" s="26" t="s">
        <v>56</v>
      </c>
    </row>
    <row r="5" spans="1:8" x14ac:dyDescent="0.2">
      <c r="A5" s="22"/>
      <c r="B5" s="22"/>
      <c r="C5" s="22"/>
      <c r="D5" s="22"/>
      <c r="E5" s="20"/>
      <c r="F5" s="21"/>
      <c r="G5" s="20"/>
      <c r="H5" s="20"/>
    </row>
    <row r="6" spans="1:8" x14ac:dyDescent="0.2">
      <c r="A6" s="22"/>
      <c r="B6" s="22"/>
      <c r="C6" s="22"/>
      <c r="D6" s="22"/>
      <c r="E6" s="20"/>
      <c r="F6" s="21"/>
      <c r="G6" s="20"/>
      <c r="H6" s="20"/>
    </row>
    <row r="7" spans="1:8" ht="63.75" customHeight="1" x14ac:dyDescent="0.2">
      <c r="A7" s="25" t="s">
        <v>55</v>
      </c>
      <c r="B7" s="25"/>
      <c r="C7" s="25"/>
      <c r="D7" s="25"/>
      <c r="E7" s="25"/>
      <c r="F7" s="25"/>
      <c r="G7" s="25"/>
      <c r="H7" s="25"/>
    </row>
    <row r="8" spans="1:8" ht="14.25" x14ac:dyDescent="0.2">
      <c r="A8" s="24"/>
      <c r="B8" s="24"/>
      <c r="C8" s="24"/>
      <c r="D8" s="24"/>
      <c r="E8" s="20"/>
      <c r="F8" s="21"/>
      <c r="G8" s="20"/>
      <c r="H8" s="20"/>
    </row>
    <row r="9" spans="1:8" ht="15" x14ac:dyDescent="0.25">
      <c r="A9" s="23"/>
      <c r="B9" s="23"/>
      <c r="C9" s="23"/>
      <c r="D9" s="22"/>
      <c r="E9" s="20"/>
      <c r="F9" s="21"/>
      <c r="G9" s="20"/>
      <c r="H9" s="19" t="s">
        <v>54</v>
      </c>
    </row>
    <row r="10" spans="1:8" ht="25.5" x14ac:dyDescent="0.2">
      <c r="A10" s="18" t="s">
        <v>53</v>
      </c>
      <c r="B10" s="17" t="s">
        <v>52</v>
      </c>
      <c r="C10" s="17" t="s">
        <v>51</v>
      </c>
      <c r="D10" s="17" t="s">
        <v>50</v>
      </c>
      <c r="E10" s="17" t="s">
        <v>49</v>
      </c>
      <c r="F10" s="16" t="s">
        <v>48</v>
      </c>
      <c r="G10" s="15" t="s">
        <v>47</v>
      </c>
      <c r="H10" s="15" t="s">
        <v>46</v>
      </c>
    </row>
    <row r="11" spans="1:8" ht="16.5" customHeight="1" x14ac:dyDescent="0.2">
      <c r="A11" s="12" t="s">
        <v>45</v>
      </c>
      <c r="B11" s="14"/>
      <c r="C11" s="10"/>
      <c r="D11" s="10"/>
      <c r="E11" s="9"/>
      <c r="F11" s="8">
        <f>+F13+F15+F17+F19+F21+F25+F27+F30+F34+F36</f>
        <v>1181912.6000000001</v>
      </c>
      <c r="G11" s="8">
        <f>+G13+G15+G17+G19+G21+G25+G27+G30+G34+G36</f>
        <v>1335113.9000000001</v>
      </c>
      <c r="H11" s="8">
        <f>+H13+H15+H17+H19+H21+H25+H27+H30+H34+H36</f>
        <v>1386170.5</v>
      </c>
    </row>
    <row r="12" spans="1:8" x14ac:dyDescent="0.2">
      <c r="A12" s="12"/>
      <c r="B12" s="14"/>
      <c r="C12" s="10"/>
      <c r="D12" s="10"/>
      <c r="E12" s="9"/>
      <c r="F12" s="8"/>
      <c r="G12" s="13"/>
      <c r="H12" s="8"/>
    </row>
    <row r="13" spans="1:8" x14ac:dyDescent="0.2">
      <c r="A13" s="12" t="s">
        <v>44</v>
      </c>
      <c r="B13" s="11">
        <v>902</v>
      </c>
      <c r="C13" s="10" t="s">
        <v>6</v>
      </c>
      <c r="D13" s="10" t="s">
        <v>6</v>
      </c>
      <c r="E13" s="9" t="s">
        <v>6</v>
      </c>
      <c r="F13" s="8">
        <f>+F14</f>
        <v>51175.4</v>
      </c>
      <c r="G13" s="8">
        <f>+G14</f>
        <v>50098.2</v>
      </c>
      <c r="H13" s="8">
        <f>+H14</f>
        <v>52913.1</v>
      </c>
    </row>
    <row r="14" spans="1:8" ht="45" x14ac:dyDescent="0.2">
      <c r="A14" s="7" t="s">
        <v>43</v>
      </c>
      <c r="B14" s="6">
        <v>902</v>
      </c>
      <c r="C14" s="5">
        <v>14</v>
      </c>
      <c r="D14" s="5">
        <v>3</v>
      </c>
      <c r="E14" s="4" t="s">
        <v>42</v>
      </c>
      <c r="F14" s="3">
        <v>51175.4</v>
      </c>
      <c r="G14" s="2">
        <v>50098.2</v>
      </c>
      <c r="H14" s="1">
        <v>52913.1</v>
      </c>
    </row>
    <row r="15" spans="1:8" ht="21" x14ac:dyDescent="0.2">
      <c r="A15" s="12" t="s">
        <v>41</v>
      </c>
      <c r="B15" s="11">
        <v>911</v>
      </c>
      <c r="C15" s="10" t="s">
        <v>6</v>
      </c>
      <c r="D15" s="10" t="s">
        <v>6</v>
      </c>
      <c r="E15" s="9" t="s">
        <v>6</v>
      </c>
      <c r="F15" s="8">
        <f>+F16</f>
        <v>0</v>
      </c>
      <c r="G15" s="8">
        <f>+G16</f>
        <v>199967</v>
      </c>
      <c r="H15" s="8">
        <f>+H16</f>
        <v>180080.8</v>
      </c>
    </row>
    <row r="16" spans="1:8" ht="33.75" x14ac:dyDescent="0.2">
      <c r="A16" s="7" t="s">
        <v>40</v>
      </c>
      <c r="B16" s="6">
        <v>911</v>
      </c>
      <c r="C16" s="5">
        <v>4</v>
      </c>
      <c r="D16" s="5">
        <v>9</v>
      </c>
      <c r="E16" s="4" t="s">
        <v>39</v>
      </c>
      <c r="F16" s="3"/>
      <c r="G16" s="2">
        <v>199967</v>
      </c>
      <c r="H16" s="1">
        <v>180080.8</v>
      </c>
    </row>
    <row r="17" spans="1:8" ht="21" x14ac:dyDescent="0.2">
      <c r="A17" s="12" t="s">
        <v>38</v>
      </c>
      <c r="B17" s="11">
        <v>912</v>
      </c>
      <c r="C17" s="10" t="s">
        <v>6</v>
      </c>
      <c r="D17" s="10" t="s">
        <v>6</v>
      </c>
      <c r="E17" s="9" t="s">
        <v>6</v>
      </c>
      <c r="F17" s="8">
        <f>+F18</f>
        <v>20158.7</v>
      </c>
      <c r="G17" s="8">
        <f>+G18</f>
        <v>19734.400000000001</v>
      </c>
      <c r="H17" s="8">
        <f>+H18</f>
        <v>20843.2</v>
      </c>
    </row>
    <row r="18" spans="1:8" ht="22.5" x14ac:dyDescent="0.2">
      <c r="A18" s="7" t="s">
        <v>37</v>
      </c>
      <c r="B18" s="6">
        <v>912</v>
      </c>
      <c r="C18" s="5">
        <v>6</v>
      </c>
      <c r="D18" s="5">
        <v>3</v>
      </c>
      <c r="E18" s="4" t="s">
        <v>36</v>
      </c>
      <c r="F18" s="3">
        <v>20158.7</v>
      </c>
      <c r="G18" s="2">
        <v>19734.400000000001</v>
      </c>
      <c r="H18" s="1">
        <v>20843.2</v>
      </c>
    </row>
    <row r="19" spans="1:8" x14ac:dyDescent="0.2">
      <c r="A19" s="12" t="s">
        <v>35</v>
      </c>
      <c r="B19" s="11">
        <v>913</v>
      </c>
      <c r="C19" s="10" t="s">
        <v>6</v>
      </c>
      <c r="D19" s="10" t="s">
        <v>6</v>
      </c>
      <c r="E19" s="9" t="s">
        <v>6</v>
      </c>
      <c r="F19" s="8">
        <f>+F20</f>
        <v>459.6</v>
      </c>
      <c r="G19" s="8">
        <f>+G20</f>
        <v>0</v>
      </c>
      <c r="H19" s="8">
        <f>+H20</f>
        <v>0</v>
      </c>
    </row>
    <row r="20" spans="1:8" ht="22.5" x14ac:dyDescent="0.2">
      <c r="A20" s="7" t="s">
        <v>34</v>
      </c>
      <c r="B20" s="6">
        <v>913</v>
      </c>
      <c r="C20" s="5">
        <v>8</v>
      </c>
      <c r="D20" s="5">
        <v>1</v>
      </c>
      <c r="E20" s="4" t="s">
        <v>33</v>
      </c>
      <c r="F20" s="3">
        <v>459.6</v>
      </c>
      <c r="G20" s="2"/>
      <c r="H20" s="1"/>
    </row>
    <row r="21" spans="1:8" x14ac:dyDescent="0.2">
      <c r="A21" s="12" t="s">
        <v>32</v>
      </c>
      <c r="B21" s="11">
        <v>915</v>
      </c>
      <c r="C21" s="10" t="s">
        <v>6</v>
      </c>
      <c r="D21" s="10" t="s">
        <v>6</v>
      </c>
      <c r="E21" s="9" t="s">
        <v>6</v>
      </c>
      <c r="F21" s="8">
        <f>+F22+F23+F24</f>
        <v>14510.7</v>
      </c>
      <c r="G21" s="8">
        <f>+G22+G23+G24</f>
        <v>11238.4</v>
      </c>
      <c r="H21" s="8">
        <f>+H22+H23+H24</f>
        <v>11869.8</v>
      </c>
    </row>
    <row r="22" spans="1:8" ht="22.5" x14ac:dyDescent="0.2">
      <c r="A22" s="7" t="s">
        <v>31</v>
      </c>
      <c r="B22" s="6">
        <v>915</v>
      </c>
      <c r="C22" s="5">
        <v>8</v>
      </c>
      <c r="D22" s="5">
        <v>1</v>
      </c>
      <c r="E22" s="4" t="s">
        <v>30</v>
      </c>
      <c r="F22" s="3">
        <v>202</v>
      </c>
      <c r="G22" s="2"/>
      <c r="H22" s="1"/>
    </row>
    <row r="23" spans="1:8" ht="33.75" x14ac:dyDescent="0.2">
      <c r="A23" s="7" t="s">
        <v>29</v>
      </c>
      <c r="B23" s="6">
        <v>915</v>
      </c>
      <c r="C23" s="5">
        <v>8</v>
      </c>
      <c r="D23" s="5">
        <v>1</v>
      </c>
      <c r="E23" s="4" t="s">
        <v>28</v>
      </c>
      <c r="F23" s="3">
        <v>11480</v>
      </c>
      <c r="G23" s="2">
        <v>11238.4</v>
      </c>
      <c r="H23" s="1">
        <v>11869.8</v>
      </c>
    </row>
    <row r="24" spans="1:8" ht="33.75" x14ac:dyDescent="0.2">
      <c r="A24" s="7" t="s">
        <v>27</v>
      </c>
      <c r="B24" s="6">
        <v>915</v>
      </c>
      <c r="C24" s="5">
        <v>8</v>
      </c>
      <c r="D24" s="5">
        <v>1</v>
      </c>
      <c r="E24" s="4" t="s">
        <v>26</v>
      </c>
      <c r="F24" s="3">
        <v>2828.7</v>
      </c>
      <c r="G24" s="2"/>
      <c r="H24" s="1"/>
    </row>
    <row r="25" spans="1:8" x14ac:dyDescent="0.2">
      <c r="A25" s="12" t="s">
        <v>25</v>
      </c>
      <c r="B25" s="11">
        <v>920</v>
      </c>
      <c r="C25" s="10" t="s">
        <v>6</v>
      </c>
      <c r="D25" s="10" t="s">
        <v>6</v>
      </c>
      <c r="E25" s="9" t="s">
        <v>6</v>
      </c>
      <c r="F25" s="8">
        <f>+F26</f>
        <v>359141.2</v>
      </c>
      <c r="G25" s="8">
        <f>+G26</f>
        <v>351581.8</v>
      </c>
      <c r="H25" s="8">
        <f>+H26</f>
        <v>371335.8</v>
      </c>
    </row>
    <row r="26" spans="1:8" ht="56.25" x14ac:dyDescent="0.2">
      <c r="A26" s="7" t="s">
        <v>24</v>
      </c>
      <c r="B26" s="6">
        <v>920</v>
      </c>
      <c r="C26" s="5">
        <v>14</v>
      </c>
      <c r="D26" s="5">
        <v>3</v>
      </c>
      <c r="E26" s="4" t="s">
        <v>23</v>
      </c>
      <c r="F26" s="3">
        <v>359141.2</v>
      </c>
      <c r="G26" s="2">
        <v>351581.8</v>
      </c>
      <c r="H26" s="1">
        <v>371335.8</v>
      </c>
    </row>
    <row r="27" spans="1:8" ht="21" x14ac:dyDescent="0.2">
      <c r="A27" s="12" t="s">
        <v>22</v>
      </c>
      <c r="B27" s="11">
        <v>922</v>
      </c>
      <c r="C27" s="10" t="s">
        <v>6</v>
      </c>
      <c r="D27" s="10" t="s">
        <v>6</v>
      </c>
      <c r="E27" s="9" t="s">
        <v>6</v>
      </c>
      <c r="F27" s="8">
        <f>+F28+F29</f>
        <v>56136.2</v>
      </c>
      <c r="G27" s="8">
        <f>+G28+G29</f>
        <v>54954.600000000006</v>
      </c>
      <c r="H27" s="8">
        <f>+H28+H29</f>
        <v>58042.3</v>
      </c>
    </row>
    <row r="28" spans="1:8" ht="33.75" x14ac:dyDescent="0.2">
      <c r="A28" s="7" t="s">
        <v>21</v>
      </c>
      <c r="B28" s="6">
        <v>922</v>
      </c>
      <c r="C28" s="5">
        <v>5</v>
      </c>
      <c r="D28" s="5">
        <v>2</v>
      </c>
      <c r="E28" s="4" t="s">
        <v>20</v>
      </c>
      <c r="F28" s="3">
        <v>14996.5</v>
      </c>
      <c r="G28" s="2">
        <v>14680.8</v>
      </c>
      <c r="H28" s="1">
        <v>15505.7</v>
      </c>
    </row>
    <row r="29" spans="1:8" ht="90" x14ac:dyDescent="0.2">
      <c r="A29" s="7" t="s">
        <v>19</v>
      </c>
      <c r="B29" s="6">
        <v>922</v>
      </c>
      <c r="C29" s="5">
        <v>14</v>
      </c>
      <c r="D29" s="5">
        <v>3</v>
      </c>
      <c r="E29" s="4" t="s">
        <v>18</v>
      </c>
      <c r="F29" s="3">
        <v>41139.699999999997</v>
      </c>
      <c r="G29" s="2">
        <v>40273.800000000003</v>
      </c>
      <c r="H29" s="1">
        <v>42536.6</v>
      </c>
    </row>
    <row r="30" spans="1:8" x14ac:dyDescent="0.2">
      <c r="A30" s="12" t="s">
        <v>17</v>
      </c>
      <c r="B30" s="11">
        <v>923</v>
      </c>
      <c r="C30" s="10" t="s">
        <v>6</v>
      </c>
      <c r="D30" s="10" t="s">
        <v>6</v>
      </c>
      <c r="E30" s="9" t="s">
        <v>6</v>
      </c>
      <c r="F30" s="8">
        <f>+F31+F32+F33</f>
        <v>410009.10000000003</v>
      </c>
      <c r="G30" s="8">
        <f>+G31+G32+G33</f>
        <v>402068.89999999997</v>
      </c>
      <c r="H30" s="8">
        <f>+H31+H32+H33</f>
        <v>413976.30000000005</v>
      </c>
    </row>
    <row r="31" spans="1:8" ht="22.5" x14ac:dyDescent="0.2">
      <c r="A31" s="7" t="s">
        <v>16</v>
      </c>
      <c r="B31" s="6">
        <v>923</v>
      </c>
      <c r="C31" s="5">
        <v>7</v>
      </c>
      <c r="D31" s="5">
        <v>2</v>
      </c>
      <c r="E31" s="4" t="s">
        <v>15</v>
      </c>
      <c r="F31" s="3">
        <v>4564.3999999999996</v>
      </c>
      <c r="G31" s="2">
        <v>4468.3</v>
      </c>
      <c r="H31" s="1">
        <v>4719.3999999999996</v>
      </c>
    </row>
    <row r="32" spans="1:8" ht="33.75" x14ac:dyDescent="0.2">
      <c r="A32" s="7" t="s">
        <v>14</v>
      </c>
      <c r="B32" s="6">
        <v>923</v>
      </c>
      <c r="C32" s="5">
        <v>7</v>
      </c>
      <c r="D32" s="5">
        <v>2</v>
      </c>
      <c r="E32" s="4" t="s">
        <v>13</v>
      </c>
      <c r="F32" s="3">
        <v>384335.4</v>
      </c>
      <c r="G32" s="2">
        <v>376947.1</v>
      </c>
      <c r="H32" s="1">
        <v>388603.4</v>
      </c>
    </row>
    <row r="33" spans="1:8" ht="33.75" x14ac:dyDescent="0.2">
      <c r="A33" s="7" t="s">
        <v>12</v>
      </c>
      <c r="B33" s="6">
        <v>923</v>
      </c>
      <c r="C33" s="5">
        <v>7</v>
      </c>
      <c r="D33" s="5">
        <v>2</v>
      </c>
      <c r="E33" s="4" t="s">
        <v>11</v>
      </c>
      <c r="F33" s="3">
        <v>21109.3</v>
      </c>
      <c r="G33" s="2">
        <v>20653.5</v>
      </c>
      <c r="H33" s="1">
        <v>20653.5</v>
      </c>
    </row>
    <row r="34" spans="1:8" x14ac:dyDescent="0.2">
      <c r="A34" s="12" t="s">
        <v>10</v>
      </c>
      <c r="B34" s="11">
        <v>924</v>
      </c>
      <c r="C34" s="10" t="s">
        <v>6</v>
      </c>
      <c r="D34" s="10" t="s">
        <v>6</v>
      </c>
      <c r="E34" s="9" t="s">
        <v>6</v>
      </c>
      <c r="F34" s="8">
        <f>+F35</f>
        <v>616.70000000000005</v>
      </c>
      <c r="G34" s="8">
        <f>+G35</f>
        <v>547.79999999999995</v>
      </c>
      <c r="H34" s="8">
        <f>+H35</f>
        <v>486.8</v>
      </c>
    </row>
    <row r="35" spans="1:8" ht="33.75" x14ac:dyDescent="0.2">
      <c r="A35" s="7" t="s">
        <v>9</v>
      </c>
      <c r="B35" s="6">
        <v>924</v>
      </c>
      <c r="C35" s="5">
        <v>10</v>
      </c>
      <c r="D35" s="5">
        <v>6</v>
      </c>
      <c r="E35" s="4" t="s">
        <v>8</v>
      </c>
      <c r="F35" s="3">
        <v>616.70000000000005</v>
      </c>
      <c r="G35" s="2">
        <v>547.79999999999995</v>
      </c>
      <c r="H35" s="1">
        <v>486.8</v>
      </c>
    </row>
    <row r="36" spans="1:8" x14ac:dyDescent="0.2">
      <c r="A36" s="12" t="s">
        <v>7</v>
      </c>
      <c r="B36" s="11">
        <v>932</v>
      </c>
      <c r="C36" s="10" t="s">
        <v>6</v>
      </c>
      <c r="D36" s="10" t="s">
        <v>6</v>
      </c>
      <c r="E36" s="9" t="s">
        <v>6</v>
      </c>
      <c r="F36" s="8">
        <f>+F37+F38+F39</f>
        <v>269705</v>
      </c>
      <c r="G36" s="8">
        <f>+G37+G38+G39</f>
        <v>244922.8</v>
      </c>
      <c r="H36" s="8">
        <f>+H37+H38+H39</f>
        <v>276622.40000000002</v>
      </c>
    </row>
    <row r="37" spans="1:8" ht="33.75" x14ac:dyDescent="0.2">
      <c r="A37" s="7" t="s">
        <v>5</v>
      </c>
      <c r="B37" s="6">
        <v>932</v>
      </c>
      <c r="C37" s="5">
        <v>5</v>
      </c>
      <c r="D37" s="5">
        <v>3</v>
      </c>
      <c r="E37" s="4" t="s">
        <v>4</v>
      </c>
      <c r="F37" s="3">
        <v>50750</v>
      </c>
      <c r="G37" s="2"/>
      <c r="H37" s="1"/>
    </row>
    <row r="38" spans="1:8" x14ac:dyDescent="0.2">
      <c r="A38" s="7" t="s">
        <v>3</v>
      </c>
      <c r="B38" s="6">
        <v>932</v>
      </c>
      <c r="C38" s="5">
        <v>5</v>
      </c>
      <c r="D38" s="5">
        <v>3</v>
      </c>
      <c r="E38" s="4" t="s">
        <v>2</v>
      </c>
      <c r="F38" s="3">
        <v>87548.2</v>
      </c>
      <c r="G38" s="2">
        <v>87548.2</v>
      </c>
      <c r="H38" s="1">
        <v>97275.8</v>
      </c>
    </row>
    <row r="39" spans="1:8" x14ac:dyDescent="0.2">
      <c r="A39" s="7" t="s">
        <v>1</v>
      </c>
      <c r="B39" s="6">
        <v>932</v>
      </c>
      <c r="C39" s="5">
        <v>10</v>
      </c>
      <c r="D39" s="5">
        <v>4</v>
      </c>
      <c r="E39" s="4" t="s">
        <v>0</v>
      </c>
      <c r="F39" s="3">
        <v>131406.79999999999</v>
      </c>
      <c r="G39" s="2">
        <v>157374.6</v>
      </c>
      <c r="H39" s="1">
        <v>179346.6</v>
      </c>
    </row>
  </sheetData>
  <autoFilter ref="A10:H10"/>
  <mergeCells count="1">
    <mergeCell ref="A7:H7"/>
  </mergeCells>
  <pageMargins left="0.7" right="0.37" top="0.6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16 Субсидии</vt:lpstr>
      <vt:lpstr>'Пр 16 Субсидии'!Область_печати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Ондар Алдынай Сергеевна</cp:lastModifiedBy>
  <dcterms:created xsi:type="dcterms:W3CDTF">2021-11-02T12:47:20Z</dcterms:created>
  <dcterms:modified xsi:type="dcterms:W3CDTF">2021-11-02T12:47:31Z</dcterms:modified>
</cp:coreProperties>
</file>