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415" yWindow="60" windowWidth="16125" windowHeight="12885"/>
  </bookViews>
  <sheets>
    <sheet name="2021" sheetId="2" r:id="rId1"/>
  </sheets>
  <calcPr calcId="144525"/>
</workbook>
</file>

<file path=xl/calcChain.xml><?xml version="1.0" encoding="utf-8"?>
<calcChain xmlns="http://schemas.openxmlformats.org/spreadsheetml/2006/main">
  <c r="N25" i="2" l="1"/>
  <c r="H8" i="2" l="1"/>
  <c r="L25" i="2" l="1"/>
  <c r="K25" i="2"/>
  <c r="D25" i="2"/>
  <c r="C25" i="2"/>
  <c r="E25" i="2" l="1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7" i="2"/>
  <c r="H6" i="2"/>
  <c r="H25" i="2" l="1"/>
</calcChain>
</file>

<file path=xl/sharedStrings.xml><?xml version="1.0" encoding="utf-8"?>
<sst xmlns="http://schemas.openxmlformats.org/spreadsheetml/2006/main" count="37" uniqueCount="37">
  <si>
    <t>тыс. рублей</t>
  </si>
  <si>
    <t>№ п/п</t>
  </si>
  <si>
    <t>Наименование</t>
  </si>
  <si>
    <t>Налоговые и неналоговые доходы</t>
  </si>
  <si>
    <t>Расходы на исполнение вопросов местного значения</t>
  </si>
  <si>
    <t>Индекс налогового потенциала (ИНПi)</t>
  </si>
  <si>
    <t>Индекс бюджетных расходов ИБРi</t>
  </si>
  <si>
    <t xml:space="preserve">Республиканский фонд финансовой поддержки (РФФП)                  </t>
  </si>
  <si>
    <t>расчетная бюджетная обеспеченность до выравнивания (БОi)</t>
  </si>
  <si>
    <t>Критерий выравнивания финансовых возможностей (БОкр)</t>
  </si>
  <si>
    <t>Численность условных потребителей муниц.образ N"i</t>
  </si>
  <si>
    <t>(БОкр-БОi)*N"i</t>
  </si>
  <si>
    <t>По муницип.образованиям</t>
  </si>
  <si>
    <t>ИБР</t>
  </si>
  <si>
    <t>Бай-Тайгинский</t>
  </si>
  <si>
    <t>Барун-Хемчикский</t>
  </si>
  <si>
    <t>Дзун-Хемчикский</t>
  </si>
  <si>
    <t xml:space="preserve">Каа-Хемский 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</si>
  <si>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</si>
  <si>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</si>
  <si>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</si>
  <si>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</si>
  <si>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</si>
  <si>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</si>
  <si>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</si>
  <si>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Тере-Хольский</t>
  </si>
  <si>
    <t>Тоджинский</t>
  </si>
  <si>
    <t>Улуг-Хемский</t>
  </si>
  <si>
    <t>Чаа-Хольский</t>
  </si>
  <si>
    <t>Чеди-Хольский</t>
  </si>
  <si>
    <t>Эрзинский</t>
  </si>
  <si>
    <t>г.Ак-Довурак</t>
  </si>
  <si>
    <t>г.Кызыл</t>
  </si>
  <si>
    <t>Всего</t>
  </si>
  <si>
    <t>Расчет дотации на выравнивание бюджетной обеспеченности бюджетов муниципальных районов (городских округов) Республики Тыва на 2021 год</t>
  </si>
  <si>
    <t>Численность постоянного населения на 01.01.2020</t>
  </si>
  <si>
    <t>Расчетный объем дотаций на выравнивание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</si>
</sst>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#,##0.0_ ;[Red]\-#,##0.0\ "/>
    <numFmt numFmtId="166" formatCode="#,##0.0000_ ;[Red]\-#,##0.0000\ "/>
    <numFmt numFmtId="167" formatCode="#,##0.000000_ ;[Red]\-#,##0.000000\ "/>
    <numFmt numFmtId="168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2" applyFont="1" applyFill="1" applyBorder="1"/>
    <xf numFmtId="164" fontId="2" fillId="0" borderId="1" xfId="2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/>
    <xf numFmtId="0" fontId="2" fillId="0" borderId="1" xfId="2" quotePrefix="1" applyFont="1" applyFill="1" applyBorder="1" applyAlignment="1">
      <alignment horizontal="left"/>
    </xf>
    <xf numFmtId="164" fontId="2" fillId="0" borderId="1" xfId="2" quotePrefix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/>
    <xf numFmtId="165" fontId="4" fillId="0" borderId="1" xfId="1" applyNumberFormat="1" applyFont="1" applyFill="1" applyBorder="1" applyAlignment="1">
      <alignment horizontal="center" vertical="center"/>
    </xf>
    <xf numFmtId="0" fontId="1" fillId="0" borderId="0" xfId="1" applyFill="1"/>
    <xf numFmtId="165" fontId="1" fillId="0" borderId="0" xfId="1" applyNumberFormat="1" applyFill="1"/>
    <xf numFmtId="168" fontId="6" fillId="0" borderId="0" xfId="0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Bud-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90" zoomScaleNormal="90" workbookViewId="0">
      <selection activeCell="E6" sqref="E6"/>
    </sheetView>
  </sheetViews>
  <sheetFormatPr defaultRowHeight="12.75" x14ac:dyDescent="0.2"/>
  <cols>
    <col min="1" max="1" width="6.42578125" style="17" customWidth="1"/>
    <col min="2" max="2" width="19.7109375" style="17" customWidth="1"/>
    <col min="3" max="3" width="13.140625" style="17" customWidth="1"/>
    <col min="4" max="4" width="13" style="17" customWidth="1"/>
    <col min="5" max="5" width="13.42578125" style="17" customWidth="1"/>
    <col min="6" max="6" width="11.5703125" style="17" customWidth="1"/>
    <col min="7" max="7" width="14.5703125" style="17" customWidth="1"/>
    <col min="8" max="8" width="17.5703125" style="17" customWidth="1"/>
    <col min="9" max="9" width="15" style="17" customWidth="1"/>
    <col min="10" max="10" width="13.85546875" style="17" customWidth="1"/>
    <col min="11" max="11" width="13.140625" style="17" customWidth="1"/>
    <col min="12" max="12" width="12.140625" style="17" customWidth="1"/>
    <col min="13" max="13" width="14.28515625" style="17" customWidth="1"/>
    <col min="14" max="14" width="14" style="17" customWidth="1"/>
    <col min="15" max="15" width="9.140625" style="17"/>
    <col min="16" max="16" width="16.42578125" style="17" customWidth="1"/>
    <col min="17" max="220" width="9.140625" style="17"/>
    <col min="221" max="221" width="19.140625" style="17" customWidth="1"/>
    <col min="222" max="222" width="9.140625" style="17"/>
    <col min="223" max="223" width="15.140625" style="17" customWidth="1"/>
    <col min="224" max="224" width="12.7109375" style="17" customWidth="1"/>
    <col min="225" max="225" width="12.42578125" style="17" customWidth="1"/>
    <col min="226" max="226" width="9.140625" style="17"/>
    <col min="227" max="227" width="13.42578125" style="17" customWidth="1"/>
    <col min="228" max="228" width="13.140625" style="17" customWidth="1"/>
    <col min="229" max="229" width="16.7109375" style="17" customWidth="1"/>
    <col min="230" max="252" width="11" style="17" customWidth="1"/>
    <col min="253" max="253" width="17.42578125" style="17" customWidth="1"/>
    <col min="254" max="254" width="14.42578125" style="17" customWidth="1"/>
    <col min="255" max="255" width="11" style="17" customWidth="1"/>
    <col min="256" max="256" width="12.140625" style="17" customWidth="1"/>
    <col min="257" max="257" width="11" style="17" customWidth="1"/>
    <col min="258" max="258" width="12.7109375" style="17" customWidth="1"/>
    <col min="259" max="259" width="14" style="17" customWidth="1"/>
    <col min="260" max="476" width="9.140625" style="17"/>
    <col min="477" max="477" width="19.140625" style="17" customWidth="1"/>
    <col min="478" max="478" width="9.140625" style="17"/>
    <col min="479" max="479" width="15.140625" style="17" customWidth="1"/>
    <col min="480" max="480" width="12.7109375" style="17" customWidth="1"/>
    <col min="481" max="481" width="12.42578125" style="17" customWidth="1"/>
    <col min="482" max="482" width="9.140625" style="17"/>
    <col min="483" max="483" width="13.42578125" style="17" customWidth="1"/>
    <col min="484" max="484" width="13.140625" style="17" customWidth="1"/>
    <col min="485" max="485" width="16.7109375" style="17" customWidth="1"/>
    <col min="486" max="508" width="11" style="17" customWidth="1"/>
    <col min="509" max="509" width="17.42578125" style="17" customWidth="1"/>
    <col min="510" max="510" width="14.42578125" style="17" customWidth="1"/>
    <col min="511" max="511" width="11" style="17" customWidth="1"/>
    <col min="512" max="512" width="12.140625" style="17" customWidth="1"/>
    <col min="513" max="513" width="11" style="17" customWidth="1"/>
    <col min="514" max="514" width="12.7109375" style="17" customWidth="1"/>
    <col min="515" max="515" width="14" style="17" customWidth="1"/>
    <col min="516" max="732" width="9.140625" style="17"/>
    <col min="733" max="733" width="19.140625" style="17" customWidth="1"/>
    <col min="734" max="734" width="9.140625" style="17"/>
    <col min="735" max="735" width="15.140625" style="17" customWidth="1"/>
    <col min="736" max="736" width="12.7109375" style="17" customWidth="1"/>
    <col min="737" max="737" width="12.42578125" style="17" customWidth="1"/>
    <col min="738" max="738" width="9.140625" style="17"/>
    <col min="739" max="739" width="13.42578125" style="17" customWidth="1"/>
    <col min="740" max="740" width="13.140625" style="17" customWidth="1"/>
    <col min="741" max="741" width="16.7109375" style="17" customWidth="1"/>
    <col min="742" max="764" width="11" style="17" customWidth="1"/>
    <col min="765" max="765" width="17.42578125" style="17" customWidth="1"/>
    <col min="766" max="766" width="14.42578125" style="17" customWidth="1"/>
    <col min="767" max="767" width="11" style="17" customWidth="1"/>
    <col min="768" max="768" width="12.140625" style="17" customWidth="1"/>
    <col min="769" max="769" width="11" style="17" customWidth="1"/>
    <col min="770" max="770" width="12.7109375" style="17" customWidth="1"/>
    <col min="771" max="771" width="14" style="17" customWidth="1"/>
    <col min="772" max="988" width="9.140625" style="17"/>
    <col min="989" max="989" width="19.140625" style="17" customWidth="1"/>
    <col min="990" max="990" width="9.140625" style="17"/>
    <col min="991" max="991" width="15.140625" style="17" customWidth="1"/>
    <col min="992" max="992" width="12.7109375" style="17" customWidth="1"/>
    <col min="993" max="993" width="12.42578125" style="17" customWidth="1"/>
    <col min="994" max="994" width="9.140625" style="17"/>
    <col min="995" max="995" width="13.42578125" style="17" customWidth="1"/>
    <col min="996" max="996" width="13.140625" style="17" customWidth="1"/>
    <col min="997" max="997" width="16.7109375" style="17" customWidth="1"/>
    <col min="998" max="1020" width="11" style="17" customWidth="1"/>
    <col min="1021" max="1021" width="17.42578125" style="17" customWidth="1"/>
    <col min="1022" max="1022" width="14.42578125" style="17" customWidth="1"/>
    <col min="1023" max="1023" width="11" style="17" customWidth="1"/>
    <col min="1024" max="1024" width="12.140625" style="17" customWidth="1"/>
    <col min="1025" max="1025" width="11" style="17" customWidth="1"/>
    <col min="1026" max="1026" width="12.7109375" style="17" customWidth="1"/>
    <col min="1027" max="1027" width="14" style="17" customWidth="1"/>
    <col min="1028" max="1244" width="9.140625" style="17"/>
    <col min="1245" max="1245" width="19.140625" style="17" customWidth="1"/>
    <col min="1246" max="1246" width="9.140625" style="17"/>
    <col min="1247" max="1247" width="15.140625" style="17" customWidth="1"/>
    <col min="1248" max="1248" width="12.7109375" style="17" customWidth="1"/>
    <col min="1249" max="1249" width="12.42578125" style="17" customWidth="1"/>
    <col min="1250" max="1250" width="9.140625" style="17"/>
    <col min="1251" max="1251" width="13.42578125" style="17" customWidth="1"/>
    <col min="1252" max="1252" width="13.140625" style="17" customWidth="1"/>
    <col min="1253" max="1253" width="16.7109375" style="17" customWidth="1"/>
    <col min="1254" max="1276" width="11" style="17" customWidth="1"/>
    <col min="1277" max="1277" width="17.42578125" style="17" customWidth="1"/>
    <col min="1278" max="1278" width="14.42578125" style="17" customWidth="1"/>
    <col min="1279" max="1279" width="11" style="17" customWidth="1"/>
    <col min="1280" max="1280" width="12.140625" style="17" customWidth="1"/>
    <col min="1281" max="1281" width="11" style="17" customWidth="1"/>
    <col min="1282" max="1282" width="12.7109375" style="17" customWidth="1"/>
    <col min="1283" max="1283" width="14" style="17" customWidth="1"/>
    <col min="1284" max="1500" width="9.140625" style="17"/>
    <col min="1501" max="1501" width="19.140625" style="17" customWidth="1"/>
    <col min="1502" max="1502" width="9.140625" style="17"/>
    <col min="1503" max="1503" width="15.140625" style="17" customWidth="1"/>
    <col min="1504" max="1504" width="12.7109375" style="17" customWidth="1"/>
    <col min="1505" max="1505" width="12.42578125" style="17" customWidth="1"/>
    <col min="1506" max="1506" width="9.140625" style="17"/>
    <col min="1507" max="1507" width="13.42578125" style="17" customWidth="1"/>
    <col min="1508" max="1508" width="13.140625" style="17" customWidth="1"/>
    <col min="1509" max="1509" width="16.7109375" style="17" customWidth="1"/>
    <col min="1510" max="1532" width="11" style="17" customWidth="1"/>
    <col min="1533" max="1533" width="17.42578125" style="17" customWidth="1"/>
    <col min="1534" max="1534" width="14.42578125" style="17" customWidth="1"/>
    <col min="1535" max="1535" width="11" style="17" customWidth="1"/>
    <col min="1536" max="1536" width="12.140625" style="17" customWidth="1"/>
    <col min="1537" max="1537" width="11" style="17" customWidth="1"/>
    <col min="1538" max="1538" width="12.7109375" style="17" customWidth="1"/>
    <col min="1539" max="1539" width="14" style="17" customWidth="1"/>
    <col min="1540" max="1756" width="9.140625" style="17"/>
    <col min="1757" max="1757" width="19.140625" style="17" customWidth="1"/>
    <col min="1758" max="1758" width="9.140625" style="17"/>
    <col min="1759" max="1759" width="15.140625" style="17" customWidth="1"/>
    <col min="1760" max="1760" width="12.7109375" style="17" customWidth="1"/>
    <col min="1761" max="1761" width="12.42578125" style="17" customWidth="1"/>
    <col min="1762" max="1762" width="9.140625" style="17"/>
    <col min="1763" max="1763" width="13.42578125" style="17" customWidth="1"/>
    <col min="1764" max="1764" width="13.140625" style="17" customWidth="1"/>
    <col min="1765" max="1765" width="16.7109375" style="17" customWidth="1"/>
    <col min="1766" max="1788" width="11" style="17" customWidth="1"/>
    <col min="1789" max="1789" width="17.42578125" style="17" customWidth="1"/>
    <col min="1790" max="1790" width="14.42578125" style="17" customWidth="1"/>
    <col min="1791" max="1791" width="11" style="17" customWidth="1"/>
    <col min="1792" max="1792" width="12.140625" style="17" customWidth="1"/>
    <col min="1793" max="1793" width="11" style="17" customWidth="1"/>
    <col min="1794" max="1794" width="12.7109375" style="17" customWidth="1"/>
    <col min="1795" max="1795" width="14" style="17" customWidth="1"/>
    <col min="1796" max="2012" width="9.140625" style="17"/>
    <col min="2013" max="2013" width="19.140625" style="17" customWidth="1"/>
    <col min="2014" max="2014" width="9.140625" style="17"/>
    <col min="2015" max="2015" width="15.140625" style="17" customWidth="1"/>
    <col min="2016" max="2016" width="12.7109375" style="17" customWidth="1"/>
    <col min="2017" max="2017" width="12.42578125" style="17" customWidth="1"/>
    <col min="2018" max="2018" width="9.140625" style="17"/>
    <col min="2019" max="2019" width="13.42578125" style="17" customWidth="1"/>
    <col min="2020" max="2020" width="13.140625" style="17" customWidth="1"/>
    <col min="2021" max="2021" width="16.7109375" style="17" customWidth="1"/>
    <col min="2022" max="2044" width="11" style="17" customWidth="1"/>
    <col min="2045" max="2045" width="17.42578125" style="17" customWidth="1"/>
    <col min="2046" max="2046" width="14.42578125" style="17" customWidth="1"/>
    <col min="2047" max="2047" width="11" style="17" customWidth="1"/>
    <col min="2048" max="2048" width="12.140625" style="17" customWidth="1"/>
    <col min="2049" max="2049" width="11" style="17" customWidth="1"/>
    <col min="2050" max="2050" width="12.7109375" style="17" customWidth="1"/>
    <col min="2051" max="2051" width="14" style="17" customWidth="1"/>
    <col min="2052" max="2268" width="9.140625" style="17"/>
    <col min="2269" max="2269" width="19.140625" style="17" customWidth="1"/>
    <col min="2270" max="2270" width="9.140625" style="17"/>
    <col min="2271" max="2271" width="15.140625" style="17" customWidth="1"/>
    <col min="2272" max="2272" width="12.7109375" style="17" customWidth="1"/>
    <col min="2273" max="2273" width="12.42578125" style="17" customWidth="1"/>
    <col min="2274" max="2274" width="9.140625" style="17"/>
    <col min="2275" max="2275" width="13.42578125" style="17" customWidth="1"/>
    <col min="2276" max="2276" width="13.140625" style="17" customWidth="1"/>
    <col min="2277" max="2277" width="16.7109375" style="17" customWidth="1"/>
    <col min="2278" max="2300" width="11" style="17" customWidth="1"/>
    <col min="2301" max="2301" width="17.42578125" style="17" customWidth="1"/>
    <col min="2302" max="2302" width="14.42578125" style="17" customWidth="1"/>
    <col min="2303" max="2303" width="11" style="17" customWidth="1"/>
    <col min="2304" max="2304" width="12.140625" style="17" customWidth="1"/>
    <col min="2305" max="2305" width="11" style="17" customWidth="1"/>
    <col min="2306" max="2306" width="12.7109375" style="17" customWidth="1"/>
    <col min="2307" max="2307" width="14" style="17" customWidth="1"/>
    <col min="2308" max="2524" width="9.140625" style="17"/>
    <col min="2525" max="2525" width="19.140625" style="17" customWidth="1"/>
    <col min="2526" max="2526" width="9.140625" style="17"/>
    <col min="2527" max="2527" width="15.140625" style="17" customWidth="1"/>
    <col min="2528" max="2528" width="12.7109375" style="17" customWidth="1"/>
    <col min="2529" max="2529" width="12.42578125" style="17" customWidth="1"/>
    <col min="2530" max="2530" width="9.140625" style="17"/>
    <col min="2531" max="2531" width="13.42578125" style="17" customWidth="1"/>
    <col min="2532" max="2532" width="13.140625" style="17" customWidth="1"/>
    <col min="2533" max="2533" width="16.7109375" style="17" customWidth="1"/>
    <col min="2534" max="2556" width="11" style="17" customWidth="1"/>
    <col min="2557" max="2557" width="17.42578125" style="17" customWidth="1"/>
    <col min="2558" max="2558" width="14.42578125" style="17" customWidth="1"/>
    <col min="2559" max="2559" width="11" style="17" customWidth="1"/>
    <col min="2560" max="2560" width="12.140625" style="17" customWidth="1"/>
    <col min="2561" max="2561" width="11" style="17" customWidth="1"/>
    <col min="2562" max="2562" width="12.7109375" style="17" customWidth="1"/>
    <col min="2563" max="2563" width="14" style="17" customWidth="1"/>
    <col min="2564" max="2780" width="9.140625" style="17"/>
    <col min="2781" max="2781" width="19.140625" style="17" customWidth="1"/>
    <col min="2782" max="2782" width="9.140625" style="17"/>
    <col min="2783" max="2783" width="15.140625" style="17" customWidth="1"/>
    <col min="2784" max="2784" width="12.7109375" style="17" customWidth="1"/>
    <col min="2785" max="2785" width="12.42578125" style="17" customWidth="1"/>
    <col min="2786" max="2786" width="9.140625" style="17"/>
    <col min="2787" max="2787" width="13.42578125" style="17" customWidth="1"/>
    <col min="2788" max="2788" width="13.140625" style="17" customWidth="1"/>
    <col min="2789" max="2789" width="16.7109375" style="17" customWidth="1"/>
    <col min="2790" max="2812" width="11" style="17" customWidth="1"/>
    <col min="2813" max="2813" width="17.42578125" style="17" customWidth="1"/>
    <col min="2814" max="2814" width="14.42578125" style="17" customWidth="1"/>
    <col min="2815" max="2815" width="11" style="17" customWidth="1"/>
    <col min="2816" max="2816" width="12.140625" style="17" customWidth="1"/>
    <col min="2817" max="2817" width="11" style="17" customWidth="1"/>
    <col min="2818" max="2818" width="12.7109375" style="17" customWidth="1"/>
    <col min="2819" max="2819" width="14" style="17" customWidth="1"/>
    <col min="2820" max="3036" width="9.140625" style="17"/>
    <col min="3037" max="3037" width="19.140625" style="17" customWidth="1"/>
    <col min="3038" max="3038" width="9.140625" style="17"/>
    <col min="3039" max="3039" width="15.140625" style="17" customWidth="1"/>
    <col min="3040" max="3040" width="12.7109375" style="17" customWidth="1"/>
    <col min="3041" max="3041" width="12.42578125" style="17" customWidth="1"/>
    <col min="3042" max="3042" width="9.140625" style="17"/>
    <col min="3043" max="3043" width="13.42578125" style="17" customWidth="1"/>
    <col min="3044" max="3044" width="13.140625" style="17" customWidth="1"/>
    <col min="3045" max="3045" width="16.7109375" style="17" customWidth="1"/>
    <col min="3046" max="3068" width="11" style="17" customWidth="1"/>
    <col min="3069" max="3069" width="17.42578125" style="17" customWidth="1"/>
    <col min="3070" max="3070" width="14.42578125" style="17" customWidth="1"/>
    <col min="3071" max="3071" width="11" style="17" customWidth="1"/>
    <col min="3072" max="3072" width="12.140625" style="17" customWidth="1"/>
    <col min="3073" max="3073" width="11" style="17" customWidth="1"/>
    <col min="3074" max="3074" width="12.7109375" style="17" customWidth="1"/>
    <col min="3075" max="3075" width="14" style="17" customWidth="1"/>
    <col min="3076" max="3292" width="9.140625" style="17"/>
    <col min="3293" max="3293" width="19.140625" style="17" customWidth="1"/>
    <col min="3294" max="3294" width="9.140625" style="17"/>
    <col min="3295" max="3295" width="15.140625" style="17" customWidth="1"/>
    <col min="3296" max="3296" width="12.7109375" style="17" customWidth="1"/>
    <col min="3297" max="3297" width="12.42578125" style="17" customWidth="1"/>
    <col min="3298" max="3298" width="9.140625" style="17"/>
    <col min="3299" max="3299" width="13.42578125" style="17" customWidth="1"/>
    <col min="3300" max="3300" width="13.140625" style="17" customWidth="1"/>
    <col min="3301" max="3301" width="16.7109375" style="17" customWidth="1"/>
    <col min="3302" max="3324" width="11" style="17" customWidth="1"/>
    <col min="3325" max="3325" width="17.42578125" style="17" customWidth="1"/>
    <col min="3326" max="3326" width="14.42578125" style="17" customWidth="1"/>
    <col min="3327" max="3327" width="11" style="17" customWidth="1"/>
    <col min="3328" max="3328" width="12.140625" style="17" customWidth="1"/>
    <col min="3329" max="3329" width="11" style="17" customWidth="1"/>
    <col min="3330" max="3330" width="12.7109375" style="17" customWidth="1"/>
    <col min="3331" max="3331" width="14" style="17" customWidth="1"/>
    <col min="3332" max="3548" width="9.140625" style="17"/>
    <col min="3549" max="3549" width="19.140625" style="17" customWidth="1"/>
    <col min="3550" max="3550" width="9.140625" style="17"/>
    <col min="3551" max="3551" width="15.140625" style="17" customWidth="1"/>
    <col min="3552" max="3552" width="12.7109375" style="17" customWidth="1"/>
    <col min="3553" max="3553" width="12.42578125" style="17" customWidth="1"/>
    <col min="3554" max="3554" width="9.140625" style="17"/>
    <col min="3555" max="3555" width="13.42578125" style="17" customWidth="1"/>
    <col min="3556" max="3556" width="13.140625" style="17" customWidth="1"/>
    <col min="3557" max="3557" width="16.7109375" style="17" customWidth="1"/>
    <col min="3558" max="3580" width="11" style="17" customWidth="1"/>
    <col min="3581" max="3581" width="17.42578125" style="17" customWidth="1"/>
    <col min="3582" max="3582" width="14.42578125" style="17" customWidth="1"/>
    <col min="3583" max="3583" width="11" style="17" customWidth="1"/>
    <col min="3584" max="3584" width="12.140625" style="17" customWidth="1"/>
    <col min="3585" max="3585" width="11" style="17" customWidth="1"/>
    <col min="3586" max="3586" width="12.7109375" style="17" customWidth="1"/>
    <col min="3587" max="3587" width="14" style="17" customWidth="1"/>
    <col min="3588" max="3804" width="9.140625" style="17"/>
    <col min="3805" max="3805" width="19.140625" style="17" customWidth="1"/>
    <col min="3806" max="3806" width="9.140625" style="17"/>
    <col min="3807" max="3807" width="15.140625" style="17" customWidth="1"/>
    <col min="3808" max="3808" width="12.7109375" style="17" customWidth="1"/>
    <col min="3809" max="3809" width="12.42578125" style="17" customWidth="1"/>
    <col min="3810" max="3810" width="9.140625" style="17"/>
    <col min="3811" max="3811" width="13.42578125" style="17" customWidth="1"/>
    <col min="3812" max="3812" width="13.140625" style="17" customWidth="1"/>
    <col min="3813" max="3813" width="16.7109375" style="17" customWidth="1"/>
    <col min="3814" max="3836" width="11" style="17" customWidth="1"/>
    <col min="3837" max="3837" width="17.42578125" style="17" customWidth="1"/>
    <col min="3838" max="3838" width="14.42578125" style="17" customWidth="1"/>
    <col min="3839" max="3839" width="11" style="17" customWidth="1"/>
    <col min="3840" max="3840" width="12.140625" style="17" customWidth="1"/>
    <col min="3841" max="3841" width="11" style="17" customWidth="1"/>
    <col min="3842" max="3842" width="12.7109375" style="17" customWidth="1"/>
    <col min="3843" max="3843" width="14" style="17" customWidth="1"/>
    <col min="3844" max="4060" width="9.140625" style="17"/>
    <col min="4061" max="4061" width="19.140625" style="17" customWidth="1"/>
    <col min="4062" max="4062" width="9.140625" style="17"/>
    <col min="4063" max="4063" width="15.140625" style="17" customWidth="1"/>
    <col min="4064" max="4064" width="12.7109375" style="17" customWidth="1"/>
    <col min="4065" max="4065" width="12.42578125" style="17" customWidth="1"/>
    <col min="4066" max="4066" width="9.140625" style="17"/>
    <col min="4067" max="4067" width="13.42578125" style="17" customWidth="1"/>
    <col min="4068" max="4068" width="13.140625" style="17" customWidth="1"/>
    <col min="4069" max="4069" width="16.7109375" style="17" customWidth="1"/>
    <col min="4070" max="4092" width="11" style="17" customWidth="1"/>
    <col min="4093" max="4093" width="17.42578125" style="17" customWidth="1"/>
    <col min="4094" max="4094" width="14.42578125" style="17" customWidth="1"/>
    <col min="4095" max="4095" width="11" style="17" customWidth="1"/>
    <col min="4096" max="4096" width="12.140625" style="17" customWidth="1"/>
    <col min="4097" max="4097" width="11" style="17" customWidth="1"/>
    <col min="4098" max="4098" width="12.7109375" style="17" customWidth="1"/>
    <col min="4099" max="4099" width="14" style="17" customWidth="1"/>
    <col min="4100" max="4316" width="9.140625" style="17"/>
    <col min="4317" max="4317" width="19.140625" style="17" customWidth="1"/>
    <col min="4318" max="4318" width="9.140625" style="17"/>
    <col min="4319" max="4319" width="15.140625" style="17" customWidth="1"/>
    <col min="4320" max="4320" width="12.7109375" style="17" customWidth="1"/>
    <col min="4321" max="4321" width="12.42578125" style="17" customWidth="1"/>
    <col min="4322" max="4322" width="9.140625" style="17"/>
    <col min="4323" max="4323" width="13.42578125" style="17" customWidth="1"/>
    <col min="4324" max="4324" width="13.140625" style="17" customWidth="1"/>
    <col min="4325" max="4325" width="16.7109375" style="17" customWidth="1"/>
    <col min="4326" max="4348" width="11" style="17" customWidth="1"/>
    <col min="4349" max="4349" width="17.42578125" style="17" customWidth="1"/>
    <col min="4350" max="4350" width="14.42578125" style="17" customWidth="1"/>
    <col min="4351" max="4351" width="11" style="17" customWidth="1"/>
    <col min="4352" max="4352" width="12.140625" style="17" customWidth="1"/>
    <col min="4353" max="4353" width="11" style="17" customWidth="1"/>
    <col min="4354" max="4354" width="12.7109375" style="17" customWidth="1"/>
    <col min="4355" max="4355" width="14" style="17" customWidth="1"/>
    <col min="4356" max="4572" width="9.140625" style="17"/>
    <col min="4573" max="4573" width="19.140625" style="17" customWidth="1"/>
    <col min="4574" max="4574" width="9.140625" style="17"/>
    <col min="4575" max="4575" width="15.140625" style="17" customWidth="1"/>
    <col min="4576" max="4576" width="12.7109375" style="17" customWidth="1"/>
    <col min="4577" max="4577" width="12.42578125" style="17" customWidth="1"/>
    <col min="4578" max="4578" width="9.140625" style="17"/>
    <col min="4579" max="4579" width="13.42578125" style="17" customWidth="1"/>
    <col min="4580" max="4580" width="13.140625" style="17" customWidth="1"/>
    <col min="4581" max="4581" width="16.7109375" style="17" customWidth="1"/>
    <col min="4582" max="4604" width="11" style="17" customWidth="1"/>
    <col min="4605" max="4605" width="17.42578125" style="17" customWidth="1"/>
    <col min="4606" max="4606" width="14.42578125" style="17" customWidth="1"/>
    <col min="4607" max="4607" width="11" style="17" customWidth="1"/>
    <col min="4608" max="4608" width="12.140625" style="17" customWidth="1"/>
    <col min="4609" max="4609" width="11" style="17" customWidth="1"/>
    <col min="4610" max="4610" width="12.7109375" style="17" customWidth="1"/>
    <col min="4611" max="4611" width="14" style="17" customWidth="1"/>
    <col min="4612" max="4828" width="9.140625" style="17"/>
    <col min="4829" max="4829" width="19.140625" style="17" customWidth="1"/>
    <col min="4830" max="4830" width="9.140625" style="17"/>
    <col min="4831" max="4831" width="15.140625" style="17" customWidth="1"/>
    <col min="4832" max="4832" width="12.7109375" style="17" customWidth="1"/>
    <col min="4833" max="4833" width="12.42578125" style="17" customWidth="1"/>
    <col min="4834" max="4834" width="9.140625" style="17"/>
    <col min="4835" max="4835" width="13.42578125" style="17" customWidth="1"/>
    <col min="4836" max="4836" width="13.140625" style="17" customWidth="1"/>
    <col min="4837" max="4837" width="16.7109375" style="17" customWidth="1"/>
    <col min="4838" max="4860" width="11" style="17" customWidth="1"/>
    <col min="4861" max="4861" width="17.42578125" style="17" customWidth="1"/>
    <col min="4862" max="4862" width="14.42578125" style="17" customWidth="1"/>
    <col min="4863" max="4863" width="11" style="17" customWidth="1"/>
    <col min="4864" max="4864" width="12.140625" style="17" customWidth="1"/>
    <col min="4865" max="4865" width="11" style="17" customWidth="1"/>
    <col min="4866" max="4866" width="12.7109375" style="17" customWidth="1"/>
    <col min="4867" max="4867" width="14" style="17" customWidth="1"/>
    <col min="4868" max="5084" width="9.140625" style="17"/>
    <col min="5085" max="5085" width="19.140625" style="17" customWidth="1"/>
    <col min="5086" max="5086" width="9.140625" style="17"/>
    <col min="5087" max="5087" width="15.140625" style="17" customWidth="1"/>
    <col min="5088" max="5088" width="12.7109375" style="17" customWidth="1"/>
    <col min="5089" max="5089" width="12.42578125" style="17" customWidth="1"/>
    <col min="5090" max="5090" width="9.140625" style="17"/>
    <col min="5091" max="5091" width="13.42578125" style="17" customWidth="1"/>
    <col min="5092" max="5092" width="13.140625" style="17" customWidth="1"/>
    <col min="5093" max="5093" width="16.7109375" style="17" customWidth="1"/>
    <col min="5094" max="5116" width="11" style="17" customWidth="1"/>
    <col min="5117" max="5117" width="17.42578125" style="17" customWidth="1"/>
    <col min="5118" max="5118" width="14.42578125" style="17" customWidth="1"/>
    <col min="5119" max="5119" width="11" style="17" customWidth="1"/>
    <col min="5120" max="5120" width="12.140625" style="17" customWidth="1"/>
    <col min="5121" max="5121" width="11" style="17" customWidth="1"/>
    <col min="5122" max="5122" width="12.7109375" style="17" customWidth="1"/>
    <col min="5123" max="5123" width="14" style="17" customWidth="1"/>
    <col min="5124" max="5340" width="9.140625" style="17"/>
    <col min="5341" max="5341" width="19.140625" style="17" customWidth="1"/>
    <col min="5342" max="5342" width="9.140625" style="17"/>
    <col min="5343" max="5343" width="15.140625" style="17" customWidth="1"/>
    <col min="5344" max="5344" width="12.7109375" style="17" customWidth="1"/>
    <col min="5345" max="5345" width="12.42578125" style="17" customWidth="1"/>
    <col min="5346" max="5346" width="9.140625" style="17"/>
    <col min="5347" max="5347" width="13.42578125" style="17" customWidth="1"/>
    <col min="5348" max="5348" width="13.140625" style="17" customWidth="1"/>
    <col min="5349" max="5349" width="16.7109375" style="17" customWidth="1"/>
    <col min="5350" max="5372" width="11" style="17" customWidth="1"/>
    <col min="5373" max="5373" width="17.42578125" style="17" customWidth="1"/>
    <col min="5374" max="5374" width="14.42578125" style="17" customWidth="1"/>
    <col min="5375" max="5375" width="11" style="17" customWidth="1"/>
    <col min="5376" max="5376" width="12.140625" style="17" customWidth="1"/>
    <col min="5377" max="5377" width="11" style="17" customWidth="1"/>
    <col min="5378" max="5378" width="12.7109375" style="17" customWidth="1"/>
    <col min="5379" max="5379" width="14" style="17" customWidth="1"/>
    <col min="5380" max="5596" width="9.140625" style="17"/>
    <col min="5597" max="5597" width="19.140625" style="17" customWidth="1"/>
    <col min="5598" max="5598" width="9.140625" style="17"/>
    <col min="5599" max="5599" width="15.140625" style="17" customWidth="1"/>
    <col min="5600" max="5600" width="12.7109375" style="17" customWidth="1"/>
    <col min="5601" max="5601" width="12.42578125" style="17" customWidth="1"/>
    <col min="5602" max="5602" width="9.140625" style="17"/>
    <col min="5603" max="5603" width="13.42578125" style="17" customWidth="1"/>
    <col min="5604" max="5604" width="13.140625" style="17" customWidth="1"/>
    <col min="5605" max="5605" width="16.7109375" style="17" customWidth="1"/>
    <col min="5606" max="5628" width="11" style="17" customWidth="1"/>
    <col min="5629" max="5629" width="17.42578125" style="17" customWidth="1"/>
    <col min="5630" max="5630" width="14.42578125" style="17" customWidth="1"/>
    <col min="5631" max="5631" width="11" style="17" customWidth="1"/>
    <col min="5632" max="5632" width="12.140625" style="17" customWidth="1"/>
    <col min="5633" max="5633" width="11" style="17" customWidth="1"/>
    <col min="5634" max="5634" width="12.7109375" style="17" customWidth="1"/>
    <col min="5635" max="5635" width="14" style="17" customWidth="1"/>
    <col min="5636" max="5852" width="9.140625" style="17"/>
    <col min="5853" max="5853" width="19.140625" style="17" customWidth="1"/>
    <col min="5854" max="5854" width="9.140625" style="17"/>
    <col min="5855" max="5855" width="15.140625" style="17" customWidth="1"/>
    <col min="5856" max="5856" width="12.7109375" style="17" customWidth="1"/>
    <col min="5857" max="5857" width="12.42578125" style="17" customWidth="1"/>
    <col min="5858" max="5858" width="9.140625" style="17"/>
    <col min="5859" max="5859" width="13.42578125" style="17" customWidth="1"/>
    <col min="5860" max="5860" width="13.140625" style="17" customWidth="1"/>
    <col min="5861" max="5861" width="16.7109375" style="17" customWidth="1"/>
    <col min="5862" max="5884" width="11" style="17" customWidth="1"/>
    <col min="5885" max="5885" width="17.42578125" style="17" customWidth="1"/>
    <col min="5886" max="5886" width="14.42578125" style="17" customWidth="1"/>
    <col min="5887" max="5887" width="11" style="17" customWidth="1"/>
    <col min="5888" max="5888" width="12.140625" style="17" customWidth="1"/>
    <col min="5889" max="5889" width="11" style="17" customWidth="1"/>
    <col min="5890" max="5890" width="12.7109375" style="17" customWidth="1"/>
    <col min="5891" max="5891" width="14" style="17" customWidth="1"/>
    <col min="5892" max="6108" width="9.140625" style="17"/>
    <col min="6109" max="6109" width="19.140625" style="17" customWidth="1"/>
    <col min="6110" max="6110" width="9.140625" style="17"/>
    <col min="6111" max="6111" width="15.140625" style="17" customWidth="1"/>
    <col min="6112" max="6112" width="12.7109375" style="17" customWidth="1"/>
    <col min="6113" max="6113" width="12.42578125" style="17" customWidth="1"/>
    <col min="6114" max="6114" width="9.140625" style="17"/>
    <col min="6115" max="6115" width="13.42578125" style="17" customWidth="1"/>
    <col min="6116" max="6116" width="13.140625" style="17" customWidth="1"/>
    <col min="6117" max="6117" width="16.7109375" style="17" customWidth="1"/>
    <col min="6118" max="6140" width="11" style="17" customWidth="1"/>
    <col min="6141" max="6141" width="17.42578125" style="17" customWidth="1"/>
    <col min="6142" max="6142" width="14.42578125" style="17" customWidth="1"/>
    <col min="6143" max="6143" width="11" style="17" customWidth="1"/>
    <col min="6144" max="6144" width="12.140625" style="17" customWidth="1"/>
    <col min="6145" max="6145" width="11" style="17" customWidth="1"/>
    <col min="6146" max="6146" width="12.7109375" style="17" customWidth="1"/>
    <col min="6147" max="6147" width="14" style="17" customWidth="1"/>
    <col min="6148" max="6364" width="9.140625" style="17"/>
    <col min="6365" max="6365" width="19.140625" style="17" customWidth="1"/>
    <col min="6366" max="6366" width="9.140625" style="17"/>
    <col min="6367" max="6367" width="15.140625" style="17" customWidth="1"/>
    <col min="6368" max="6368" width="12.7109375" style="17" customWidth="1"/>
    <col min="6369" max="6369" width="12.42578125" style="17" customWidth="1"/>
    <col min="6370" max="6370" width="9.140625" style="17"/>
    <col min="6371" max="6371" width="13.42578125" style="17" customWidth="1"/>
    <col min="6372" max="6372" width="13.140625" style="17" customWidth="1"/>
    <col min="6373" max="6373" width="16.7109375" style="17" customWidth="1"/>
    <col min="6374" max="6396" width="11" style="17" customWidth="1"/>
    <col min="6397" max="6397" width="17.42578125" style="17" customWidth="1"/>
    <col min="6398" max="6398" width="14.42578125" style="17" customWidth="1"/>
    <col min="6399" max="6399" width="11" style="17" customWidth="1"/>
    <col min="6400" max="6400" width="12.140625" style="17" customWidth="1"/>
    <col min="6401" max="6401" width="11" style="17" customWidth="1"/>
    <col min="6402" max="6402" width="12.7109375" style="17" customWidth="1"/>
    <col min="6403" max="6403" width="14" style="17" customWidth="1"/>
    <col min="6404" max="6620" width="9.140625" style="17"/>
    <col min="6621" max="6621" width="19.140625" style="17" customWidth="1"/>
    <col min="6622" max="6622" width="9.140625" style="17"/>
    <col min="6623" max="6623" width="15.140625" style="17" customWidth="1"/>
    <col min="6624" max="6624" width="12.7109375" style="17" customWidth="1"/>
    <col min="6625" max="6625" width="12.42578125" style="17" customWidth="1"/>
    <col min="6626" max="6626" width="9.140625" style="17"/>
    <col min="6627" max="6627" width="13.42578125" style="17" customWidth="1"/>
    <col min="6628" max="6628" width="13.140625" style="17" customWidth="1"/>
    <col min="6629" max="6629" width="16.7109375" style="17" customWidth="1"/>
    <col min="6630" max="6652" width="11" style="17" customWidth="1"/>
    <col min="6653" max="6653" width="17.42578125" style="17" customWidth="1"/>
    <col min="6654" max="6654" width="14.42578125" style="17" customWidth="1"/>
    <col min="6655" max="6655" width="11" style="17" customWidth="1"/>
    <col min="6656" max="6656" width="12.140625" style="17" customWidth="1"/>
    <col min="6657" max="6657" width="11" style="17" customWidth="1"/>
    <col min="6658" max="6658" width="12.7109375" style="17" customWidth="1"/>
    <col min="6659" max="6659" width="14" style="17" customWidth="1"/>
    <col min="6660" max="6876" width="9.140625" style="17"/>
    <col min="6877" max="6877" width="19.140625" style="17" customWidth="1"/>
    <col min="6878" max="6878" width="9.140625" style="17"/>
    <col min="6879" max="6879" width="15.140625" style="17" customWidth="1"/>
    <col min="6880" max="6880" width="12.7109375" style="17" customWidth="1"/>
    <col min="6881" max="6881" width="12.42578125" style="17" customWidth="1"/>
    <col min="6882" max="6882" width="9.140625" style="17"/>
    <col min="6883" max="6883" width="13.42578125" style="17" customWidth="1"/>
    <col min="6884" max="6884" width="13.140625" style="17" customWidth="1"/>
    <col min="6885" max="6885" width="16.7109375" style="17" customWidth="1"/>
    <col min="6886" max="6908" width="11" style="17" customWidth="1"/>
    <col min="6909" max="6909" width="17.42578125" style="17" customWidth="1"/>
    <col min="6910" max="6910" width="14.42578125" style="17" customWidth="1"/>
    <col min="6911" max="6911" width="11" style="17" customWidth="1"/>
    <col min="6912" max="6912" width="12.140625" style="17" customWidth="1"/>
    <col min="6913" max="6913" width="11" style="17" customWidth="1"/>
    <col min="6914" max="6914" width="12.7109375" style="17" customWidth="1"/>
    <col min="6915" max="6915" width="14" style="17" customWidth="1"/>
    <col min="6916" max="7132" width="9.140625" style="17"/>
    <col min="7133" max="7133" width="19.140625" style="17" customWidth="1"/>
    <col min="7134" max="7134" width="9.140625" style="17"/>
    <col min="7135" max="7135" width="15.140625" style="17" customWidth="1"/>
    <col min="7136" max="7136" width="12.7109375" style="17" customWidth="1"/>
    <col min="7137" max="7137" width="12.42578125" style="17" customWidth="1"/>
    <col min="7138" max="7138" width="9.140625" style="17"/>
    <col min="7139" max="7139" width="13.42578125" style="17" customWidth="1"/>
    <col min="7140" max="7140" width="13.140625" style="17" customWidth="1"/>
    <col min="7141" max="7141" width="16.7109375" style="17" customWidth="1"/>
    <col min="7142" max="7164" width="11" style="17" customWidth="1"/>
    <col min="7165" max="7165" width="17.42578125" style="17" customWidth="1"/>
    <col min="7166" max="7166" width="14.42578125" style="17" customWidth="1"/>
    <col min="7167" max="7167" width="11" style="17" customWidth="1"/>
    <col min="7168" max="7168" width="12.140625" style="17" customWidth="1"/>
    <col min="7169" max="7169" width="11" style="17" customWidth="1"/>
    <col min="7170" max="7170" width="12.7109375" style="17" customWidth="1"/>
    <col min="7171" max="7171" width="14" style="17" customWidth="1"/>
    <col min="7172" max="7388" width="9.140625" style="17"/>
    <col min="7389" max="7389" width="19.140625" style="17" customWidth="1"/>
    <col min="7390" max="7390" width="9.140625" style="17"/>
    <col min="7391" max="7391" width="15.140625" style="17" customWidth="1"/>
    <col min="7392" max="7392" width="12.7109375" style="17" customWidth="1"/>
    <col min="7393" max="7393" width="12.42578125" style="17" customWidth="1"/>
    <col min="7394" max="7394" width="9.140625" style="17"/>
    <col min="7395" max="7395" width="13.42578125" style="17" customWidth="1"/>
    <col min="7396" max="7396" width="13.140625" style="17" customWidth="1"/>
    <col min="7397" max="7397" width="16.7109375" style="17" customWidth="1"/>
    <col min="7398" max="7420" width="11" style="17" customWidth="1"/>
    <col min="7421" max="7421" width="17.42578125" style="17" customWidth="1"/>
    <col min="7422" max="7422" width="14.42578125" style="17" customWidth="1"/>
    <col min="7423" max="7423" width="11" style="17" customWidth="1"/>
    <col min="7424" max="7424" width="12.140625" style="17" customWidth="1"/>
    <col min="7425" max="7425" width="11" style="17" customWidth="1"/>
    <col min="7426" max="7426" width="12.7109375" style="17" customWidth="1"/>
    <col min="7427" max="7427" width="14" style="17" customWidth="1"/>
    <col min="7428" max="7644" width="9.140625" style="17"/>
    <col min="7645" max="7645" width="19.140625" style="17" customWidth="1"/>
    <col min="7646" max="7646" width="9.140625" style="17"/>
    <col min="7647" max="7647" width="15.140625" style="17" customWidth="1"/>
    <col min="7648" max="7648" width="12.7109375" style="17" customWidth="1"/>
    <col min="7649" max="7649" width="12.42578125" style="17" customWidth="1"/>
    <col min="7650" max="7650" width="9.140625" style="17"/>
    <col min="7651" max="7651" width="13.42578125" style="17" customWidth="1"/>
    <col min="7652" max="7652" width="13.140625" style="17" customWidth="1"/>
    <col min="7653" max="7653" width="16.7109375" style="17" customWidth="1"/>
    <col min="7654" max="7676" width="11" style="17" customWidth="1"/>
    <col min="7677" max="7677" width="17.42578125" style="17" customWidth="1"/>
    <col min="7678" max="7678" width="14.42578125" style="17" customWidth="1"/>
    <col min="7679" max="7679" width="11" style="17" customWidth="1"/>
    <col min="7680" max="7680" width="12.140625" style="17" customWidth="1"/>
    <col min="7681" max="7681" width="11" style="17" customWidth="1"/>
    <col min="7682" max="7682" width="12.7109375" style="17" customWidth="1"/>
    <col min="7683" max="7683" width="14" style="17" customWidth="1"/>
    <col min="7684" max="7900" width="9.140625" style="17"/>
    <col min="7901" max="7901" width="19.140625" style="17" customWidth="1"/>
    <col min="7902" max="7902" width="9.140625" style="17"/>
    <col min="7903" max="7903" width="15.140625" style="17" customWidth="1"/>
    <col min="7904" max="7904" width="12.7109375" style="17" customWidth="1"/>
    <col min="7905" max="7905" width="12.42578125" style="17" customWidth="1"/>
    <col min="7906" max="7906" width="9.140625" style="17"/>
    <col min="7907" max="7907" width="13.42578125" style="17" customWidth="1"/>
    <col min="7908" max="7908" width="13.140625" style="17" customWidth="1"/>
    <col min="7909" max="7909" width="16.7109375" style="17" customWidth="1"/>
    <col min="7910" max="7932" width="11" style="17" customWidth="1"/>
    <col min="7933" max="7933" width="17.42578125" style="17" customWidth="1"/>
    <col min="7934" max="7934" width="14.42578125" style="17" customWidth="1"/>
    <col min="7935" max="7935" width="11" style="17" customWidth="1"/>
    <col min="7936" max="7936" width="12.140625" style="17" customWidth="1"/>
    <col min="7937" max="7937" width="11" style="17" customWidth="1"/>
    <col min="7938" max="7938" width="12.7109375" style="17" customWidth="1"/>
    <col min="7939" max="7939" width="14" style="17" customWidth="1"/>
    <col min="7940" max="8156" width="9.140625" style="17"/>
    <col min="8157" max="8157" width="19.140625" style="17" customWidth="1"/>
    <col min="8158" max="8158" width="9.140625" style="17"/>
    <col min="8159" max="8159" width="15.140625" style="17" customWidth="1"/>
    <col min="8160" max="8160" width="12.7109375" style="17" customWidth="1"/>
    <col min="8161" max="8161" width="12.42578125" style="17" customWidth="1"/>
    <col min="8162" max="8162" width="9.140625" style="17"/>
    <col min="8163" max="8163" width="13.42578125" style="17" customWidth="1"/>
    <col min="8164" max="8164" width="13.140625" style="17" customWidth="1"/>
    <col min="8165" max="8165" width="16.7109375" style="17" customWidth="1"/>
    <col min="8166" max="8188" width="11" style="17" customWidth="1"/>
    <col min="8189" max="8189" width="17.42578125" style="17" customWidth="1"/>
    <col min="8190" max="8190" width="14.42578125" style="17" customWidth="1"/>
    <col min="8191" max="8191" width="11" style="17" customWidth="1"/>
    <col min="8192" max="8192" width="12.140625" style="17" customWidth="1"/>
    <col min="8193" max="8193" width="11" style="17" customWidth="1"/>
    <col min="8194" max="8194" width="12.7109375" style="17" customWidth="1"/>
    <col min="8195" max="8195" width="14" style="17" customWidth="1"/>
    <col min="8196" max="8412" width="9.140625" style="17"/>
    <col min="8413" max="8413" width="19.140625" style="17" customWidth="1"/>
    <col min="8414" max="8414" width="9.140625" style="17"/>
    <col min="8415" max="8415" width="15.140625" style="17" customWidth="1"/>
    <col min="8416" max="8416" width="12.7109375" style="17" customWidth="1"/>
    <col min="8417" max="8417" width="12.42578125" style="17" customWidth="1"/>
    <col min="8418" max="8418" width="9.140625" style="17"/>
    <col min="8419" max="8419" width="13.42578125" style="17" customWidth="1"/>
    <col min="8420" max="8420" width="13.140625" style="17" customWidth="1"/>
    <col min="8421" max="8421" width="16.7109375" style="17" customWidth="1"/>
    <col min="8422" max="8444" width="11" style="17" customWidth="1"/>
    <col min="8445" max="8445" width="17.42578125" style="17" customWidth="1"/>
    <col min="8446" max="8446" width="14.42578125" style="17" customWidth="1"/>
    <col min="8447" max="8447" width="11" style="17" customWidth="1"/>
    <col min="8448" max="8448" width="12.140625" style="17" customWidth="1"/>
    <col min="8449" max="8449" width="11" style="17" customWidth="1"/>
    <col min="8450" max="8450" width="12.7109375" style="17" customWidth="1"/>
    <col min="8451" max="8451" width="14" style="17" customWidth="1"/>
    <col min="8452" max="8668" width="9.140625" style="17"/>
    <col min="8669" max="8669" width="19.140625" style="17" customWidth="1"/>
    <col min="8670" max="8670" width="9.140625" style="17"/>
    <col min="8671" max="8671" width="15.140625" style="17" customWidth="1"/>
    <col min="8672" max="8672" width="12.7109375" style="17" customWidth="1"/>
    <col min="8673" max="8673" width="12.42578125" style="17" customWidth="1"/>
    <col min="8674" max="8674" width="9.140625" style="17"/>
    <col min="8675" max="8675" width="13.42578125" style="17" customWidth="1"/>
    <col min="8676" max="8676" width="13.140625" style="17" customWidth="1"/>
    <col min="8677" max="8677" width="16.7109375" style="17" customWidth="1"/>
    <col min="8678" max="8700" width="11" style="17" customWidth="1"/>
    <col min="8701" max="8701" width="17.42578125" style="17" customWidth="1"/>
    <col min="8702" max="8702" width="14.42578125" style="17" customWidth="1"/>
    <col min="8703" max="8703" width="11" style="17" customWidth="1"/>
    <col min="8704" max="8704" width="12.140625" style="17" customWidth="1"/>
    <col min="8705" max="8705" width="11" style="17" customWidth="1"/>
    <col min="8706" max="8706" width="12.7109375" style="17" customWidth="1"/>
    <col min="8707" max="8707" width="14" style="17" customWidth="1"/>
    <col min="8708" max="8924" width="9.140625" style="17"/>
    <col min="8925" max="8925" width="19.140625" style="17" customWidth="1"/>
    <col min="8926" max="8926" width="9.140625" style="17"/>
    <col min="8927" max="8927" width="15.140625" style="17" customWidth="1"/>
    <col min="8928" max="8928" width="12.7109375" style="17" customWidth="1"/>
    <col min="8929" max="8929" width="12.42578125" style="17" customWidth="1"/>
    <col min="8930" max="8930" width="9.140625" style="17"/>
    <col min="8931" max="8931" width="13.42578125" style="17" customWidth="1"/>
    <col min="8932" max="8932" width="13.140625" style="17" customWidth="1"/>
    <col min="8933" max="8933" width="16.7109375" style="17" customWidth="1"/>
    <col min="8934" max="8956" width="11" style="17" customWidth="1"/>
    <col min="8957" max="8957" width="17.42578125" style="17" customWidth="1"/>
    <col min="8958" max="8958" width="14.42578125" style="17" customWidth="1"/>
    <col min="8959" max="8959" width="11" style="17" customWidth="1"/>
    <col min="8960" max="8960" width="12.140625" style="17" customWidth="1"/>
    <col min="8961" max="8961" width="11" style="17" customWidth="1"/>
    <col min="8962" max="8962" width="12.7109375" style="17" customWidth="1"/>
    <col min="8963" max="8963" width="14" style="17" customWidth="1"/>
    <col min="8964" max="9180" width="9.140625" style="17"/>
    <col min="9181" max="9181" width="19.140625" style="17" customWidth="1"/>
    <col min="9182" max="9182" width="9.140625" style="17"/>
    <col min="9183" max="9183" width="15.140625" style="17" customWidth="1"/>
    <col min="9184" max="9184" width="12.7109375" style="17" customWidth="1"/>
    <col min="9185" max="9185" width="12.42578125" style="17" customWidth="1"/>
    <col min="9186" max="9186" width="9.140625" style="17"/>
    <col min="9187" max="9187" width="13.42578125" style="17" customWidth="1"/>
    <col min="9188" max="9188" width="13.140625" style="17" customWidth="1"/>
    <col min="9189" max="9189" width="16.7109375" style="17" customWidth="1"/>
    <col min="9190" max="9212" width="11" style="17" customWidth="1"/>
    <col min="9213" max="9213" width="17.42578125" style="17" customWidth="1"/>
    <col min="9214" max="9214" width="14.42578125" style="17" customWidth="1"/>
    <col min="9215" max="9215" width="11" style="17" customWidth="1"/>
    <col min="9216" max="9216" width="12.140625" style="17" customWidth="1"/>
    <col min="9217" max="9217" width="11" style="17" customWidth="1"/>
    <col min="9218" max="9218" width="12.7109375" style="17" customWidth="1"/>
    <col min="9219" max="9219" width="14" style="17" customWidth="1"/>
    <col min="9220" max="9436" width="9.140625" style="17"/>
    <col min="9437" max="9437" width="19.140625" style="17" customWidth="1"/>
    <col min="9438" max="9438" width="9.140625" style="17"/>
    <col min="9439" max="9439" width="15.140625" style="17" customWidth="1"/>
    <col min="9440" max="9440" width="12.7109375" style="17" customWidth="1"/>
    <col min="9441" max="9441" width="12.42578125" style="17" customWidth="1"/>
    <col min="9442" max="9442" width="9.140625" style="17"/>
    <col min="9443" max="9443" width="13.42578125" style="17" customWidth="1"/>
    <col min="9444" max="9444" width="13.140625" style="17" customWidth="1"/>
    <col min="9445" max="9445" width="16.7109375" style="17" customWidth="1"/>
    <col min="9446" max="9468" width="11" style="17" customWidth="1"/>
    <col min="9469" max="9469" width="17.42578125" style="17" customWidth="1"/>
    <col min="9470" max="9470" width="14.42578125" style="17" customWidth="1"/>
    <col min="9471" max="9471" width="11" style="17" customWidth="1"/>
    <col min="9472" max="9472" width="12.140625" style="17" customWidth="1"/>
    <col min="9473" max="9473" width="11" style="17" customWidth="1"/>
    <col min="9474" max="9474" width="12.7109375" style="17" customWidth="1"/>
    <col min="9475" max="9475" width="14" style="17" customWidth="1"/>
    <col min="9476" max="9692" width="9.140625" style="17"/>
    <col min="9693" max="9693" width="19.140625" style="17" customWidth="1"/>
    <col min="9694" max="9694" width="9.140625" style="17"/>
    <col min="9695" max="9695" width="15.140625" style="17" customWidth="1"/>
    <col min="9696" max="9696" width="12.7109375" style="17" customWidth="1"/>
    <col min="9697" max="9697" width="12.42578125" style="17" customWidth="1"/>
    <col min="9698" max="9698" width="9.140625" style="17"/>
    <col min="9699" max="9699" width="13.42578125" style="17" customWidth="1"/>
    <col min="9700" max="9700" width="13.140625" style="17" customWidth="1"/>
    <col min="9701" max="9701" width="16.7109375" style="17" customWidth="1"/>
    <col min="9702" max="9724" width="11" style="17" customWidth="1"/>
    <col min="9725" max="9725" width="17.42578125" style="17" customWidth="1"/>
    <col min="9726" max="9726" width="14.42578125" style="17" customWidth="1"/>
    <col min="9727" max="9727" width="11" style="17" customWidth="1"/>
    <col min="9728" max="9728" width="12.140625" style="17" customWidth="1"/>
    <col min="9729" max="9729" width="11" style="17" customWidth="1"/>
    <col min="9730" max="9730" width="12.7109375" style="17" customWidth="1"/>
    <col min="9731" max="9731" width="14" style="17" customWidth="1"/>
    <col min="9732" max="9948" width="9.140625" style="17"/>
    <col min="9949" max="9949" width="19.140625" style="17" customWidth="1"/>
    <col min="9950" max="9950" width="9.140625" style="17"/>
    <col min="9951" max="9951" width="15.140625" style="17" customWidth="1"/>
    <col min="9952" max="9952" width="12.7109375" style="17" customWidth="1"/>
    <col min="9953" max="9953" width="12.42578125" style="17" customWidth="1"/>
    <col min="9954" max="9954" width="9.140625" style="17"/>
    <col min="9955" max="9955" width="13.42578125" style="17" customWidth="1"/>
    <col min="9956" max="9956" width="13.140625" style="17" customWidth="1"/>
    <col min="9957" max="9957" width="16.7109375" style="17" customWidth="1"/>
    <col min="9958" max="9980" width="11" style="17" customWidth="1"/>
    <col min="9981" max="9981" width="17.42578125" style="17" customWidth="1"/>
    <col min="9982" max="9982" width="14.42578125" style="17" customWidth="1"/>
    <col min="9983" max="9983" width="11" style="17" customWidth="1"/>
    <col min="9984" max="9984" width="12.140625" style="17" customWidth="1"/>
    <col min="9985" max="9985" width="11" style="17" customWidth="1"/>
    <col min="9986" max="9986" width="12.7109375" style="17" customWidth="1"/>
    <col min="9987" max="9987" width="14" style="17" customWidth="1"/>
    <col min="9988" max="10204" width="9.140625" style="17"/>
    <col min="10205" max="10205" width="19.140625" style="17" customWidth="1"/>
    <col min="10206" max="10206" width="9.140625" style="17"/>
    <col min="10207" max="10207" width="15.140625" style="17" customWidth="1"/>
    <col min="10208" max="10208" width="12.7109375" style="17" customWidth="1"/>
    <col min="10209" max="10209" width="12.42578125" style="17" customWidth="1"/>
    <col min="10210" max="10210" width="9.140625" style="17"/>
    <col min="10211" max="10211" width="13.42578125" style="17" customWidth="1"/>
    <col min="10212" max="10212" width="13.140625" style="17" customWidth="1"/>
    <col min="10213" max="10213" width="16.7109375" style="17" customWidth="1"/>
    <col min="10214" max="10236" width="11" style="17" customWidth="1"/>
    <col min="10237" max="10237" width="17.42578125" style="17" customWidth="1"/>
    <col min="10238" max="10238" width="14.42578125" style="17" customWidth="1"/>
    <col min="10239" max="10239" width="11" style="17" customWidth="1"/>
    <col min="10240" max="10240" width="12.140625" style="17" customWidth="1"/>
    <col min="10241" max="10241" width="11" style="17" customWidth="1"/>
    <col min="10242" max="10242" width="12.7109375" style="17" customWidth="1"/>
    <col min="10243" max="10243" width="14" style="17" customWidth="1"/>
    <col min="10244" max="10460" width="9.140625" style="17"/>
    <col min="10461" max="10461" width="19.140625" style="17" customWidth="1"/>
    <col min="10462" max="10462" width="9.140625" style="17"/>
    <col min="10463" max="10463" width="15.140625" style="17" customWidth="1"/>
    <col min="10464" max="10464" width="12.7109375" style="17" customWidth="1"/>
    <col min="10465" max="10465" width="12.42578125" style="17" customWidth="1"/>
    <col min="10466" max="10466" width="9.140625" style="17"/>
    <col min="10467" max="10467" width="13.42578125" style="17" customWidth="1"/>
    <col min="10468" max="10468" width="13.140625" style="17" customWidth="1"/>
    <col min="10469" max="10469" width="16.7109375" style="17" customWidth="1"/>
    <col min="10470" max="10492" width="11" style="17" customWidth="1"/>
    <col min="10493" max="10493" width="17.42578125" style="17" customWidth="1"/>
    <col min="10494" max="10494" width="14.42578125" style="17" customWidth="1"/>
    <col min="10495" max="10495" width="11" style="17" customWidth="1"/>
    <col min="10496" max="10496" width="12.140625" style="17" customWidth="1"/>
    <col min="10497" max="10497" width="11" style="17" customWidth="1"/>
    <col min="10498" max="10498" width="12.7109375" style="17" customWidth="1"/>
    <col min="10499" max="10499" width="14" style="17" customWidth="1"/>
    <col min="10500" max="10716" width="9.140625" style="17"/>
    <col min="10717" max="10717" width="19.140625" style="17" customWidth="1"/>
    <col min="10718" max="10718" width="9.140625" style="17"/>
    <col min="10719" max="10719" width="15.140625" style="17" customWidth="1"/>
    <col min="10720" max="10720" width="12.7109375" style="17" customWidth="1"/>
    <col min="10721" max="10721" width="12.42578125" style="17" customWidth="1"/>
    <col min="10722" max="10722" width="9.140625" style="17"/>
    <col min="10723" max="10723" width="13.42578125" style="17" customWidth="1"/>
    <col min="10724" max="10724" width="13.140625" style="17" customWidth="1"/>
    <col min="10725" max="10725" width="16.7109375" style="17" customWidth="1"/>
    <col min="10726" max="10748" width="11" style="17" customWidth="1"/>
    <col min="10749" max="10749" width="17.42578125" style="17" customWidth="1"/>
    <col min="10750" max="10750" width="14.42578125" style="17" customWidth="1"/>
    <col min="10751" max="10751" width="11" style="17" customWidth="1"/>
    <col min="10752" max="10752" width="12.140625" style="17" customWidth="1"/>
    <col min="10753" max="10753" width="11" style="17" customWidth="1"/>
    <col min="10754" max="10754" width="12.7109375" style="17" customWidth="1"/>
    <col min="10755" max="10755" width="14" style="17" customWidth="1"/>
    <col min="10756" max="10972" width="9.140625" style="17"/>
    <col min="10973" max="10973" width="19.140625" style="17" customWidth="1"/>
    <col min="10974" max="10974" width="9.140625" style="17"/>
    <col min="10975" max="10975" width="15.140625" style="17" customWidth="1"/>
    <col min="10976" max="10976" width="12.7109375" style="17" customWidth="1"/>
    <col min="10977" max="10977" width="12.42578125" style="17" customWidth="1"/>
    <col min="10978" max="10978" width="9.140625" style="17"/>
    <col min="10979" max="10979" width="13.42578125" style="17" customWidth="1"/>
    <col min="10980" max="10980" width="13.140625" style="17" customWidth="1"/>
    <col min="10981" max="10981" width="16.7109375" style="17" customWidth="1"/>
    <col min="10982" max="11004" width="11" style="17" customWidth="1"/>
    <col min="11005" max="11005" width="17.42578125" style="17" customWidth="1"/>
    <col min="11006" max="11006" width="14.42578125" style="17" customWidth="1"/>
    <col min="11007" max="11007" width="11" style="17" customWidth="1"/>
    <col min="11008" max="11008" width="12.140625" style="17" customWidth="1"/>
    <col min="11009" max="11009" width="11" style="17" customWidth="1"/>
    <col min="11010" max="11010" width="12.7109375" style="17" customWidth="1"/>
    <col min="11011" max="11011" width="14" style="17" customWidth="1"/>
    <col min="11012" max="11228" width="9.140625" style="17"/>
    <col min="11229" max="11229" width="19.140625" style="17" customWidth="1"/>
    <col min="11230" max="11230" width="9.140625" style="17"/>
    <col min="11231" max="11231" width="15.140625" style="17" customWidth="1"/>
    <col min="11232" max="11232" width="12.7109375" style="17" customWidth="1"/>
    <col min="11233" max="11233" width="12.42578125" style="17" customWidth="1"/>
    <col min="11234" max="11234" width="9.140625" style="17"/>
    <col min="11235" max="11235" width="13.42578125" style="17" customWidth="1"/>
    <col min="11236" max="11236" width="13.140625" style="17" customWidth="1"/>
    <col min="11237" max="11237" width="16.7109375" style="17" customWidth="1"/>
    <col min="11238" max="11260" width="11" style="17" customWidth="1"/>
    <col min="11261" max="11261" width="17.42578125" style="17" customWidth="1"/>
    <col min="11262" max="11262" width="14.42578125" style="17" customWidth="1"/>
    <col min="11263" max="11263" width="11" style="17" customWidth="1"/>
    <col min="11264" max="11264" width="12.140625" style="17" customWidth="1"/>
    <col min="11265" max="11265" width="11" style="17" customWidth="1"/>
    <col min="11266" max="11266" width="12.7109375" style="17" customWidth="1"/>
    <col min="11267" max="11267" width="14" style="17" customWidth="1"/>
    <col min="11268" max="11484" width="9.140625" style="17"/>
    <col min="11485" max="11485" width="19.140625" style="17" customWidth="1"/>
    <col min="11486" max="11486" width="9.140625" style="17"/>
    <col min="11487" max="11487" width="15.140625" style="17" customWidth="1"/>
    <col min="11488" max="11488" width="12.7109375" style="17" customWidth="1"/>
    <col min="11489" max="11489" width="12.42578125" style="17" customWidth="1"/>
    <col min="11490" max="11490" width="9.140625" style="17"/>
    <col min="11491" max="11491" width="13.42578125" style="17" customWidth="1"/>
    <col min="11492" max="11492" width="13.140625" style="17" customWidth="1"/>
    <col min="11493" max="11493" width="16.7109375" style="17" customWidth="1"/>
    <col min="11494" max="11516" width="11" style="17" customWidth="1"/>
    <col min="11517" max="11517" width="17.42578125" style="17" customWidth="1"/>
    <col min="11518" max="11518" width="14.42578125" style="17" customWidth="1"/>
    <col min="11519" max="11519" width="11" style="17" customWidth="1"/>
    <col min="11520" max="11520" width="12.140625" style="17" customWidth="1"/>
    <col min="11521" max="11521" width="11" style="17" customWidth="1"/>
    <col min="11522" max="11522" width="12.7109375" style="17" customWidth="1"/>
    <col min="11523" max="11523" width="14" style="17" customWidth="1"/>
    <col min="11524" max="11740" width="9.140625" style="17"/>
    <col min="11741" max="11741" width="19.140625" style="17" customWidth="1"/>
    <col min="11742" max="11742" width="9.140625" style="17"/>
    <col min="11743" max="11743" width="15.140625" style="17" customWidth="1"/>
    <col min="11744" max="11744" width="12.7109375" style="17" customWidth="1"/>
    <col min="11745" max="11745" width="12.42578125" style="17" customWidth="1"/>
    <col min="11746" max="11746" width="9.140625" style="17"/>
    <col min="11747" max="11747" width="13.42578125" style="17" customWidth="1"/>
    <col min="11748" max="11748" width="13.140625" style="17" customWidth="1"/>
    <col min="11749" max="11749" width="16.7109375" style="17" customWidth="1"/>
    <col min="11750" max="11772" width="11" style="17" customWidth="1"/>
    <col min="11773" max="11773" width="17.42578125" style="17" customWidth="1"/>
    <col min="11774" max="11774" width="14.42578125" style="17" customWidth="1"/>
    <col min="11775" max="11775" width="11" style="17" customWidth="1"/>
    <col min="11776" max="11776" width="12.140625" style="17" customWidth="1"/>
    <col min="11777" max="11777" width="11" style="17" customWidth="1"/>
    <col min="11778" max="11778" width="12.7109375" style="17" customWidth="1"/>
    <col min="11779" max="11779" width="14" style="17" customWidth="1"/>
    <col min="11780" max="11996" width="9.140625" style="17"/>
    <col min="11997" max="11997" width="19.140625" style="17" customWidth="1"/>
    <col min="11998" max="11998" width="9.140625" style="17"/>
    <col min="11999" max="11999" width="15.140625" style="17" customWidth="1"/>
    <col min="12000" max="12000" width="12.7109375" style="17" customWidth="1"/>
    <col min="12001" max="12001" width="12.42578125" style="17" customWidth="1"/>
    <col min="12002" max="12002" width="9.140625" style="17"/>
    <col min="12003" max="12003" width="13.42578125" style="17" customWidth="1"/>
    <col min="12004" max="12004" width="13.140625" style="17" customWidth="1"/>
    <col min="12005" max="12005" width="16.7109375" style="17" customWidth="1"/>
    <col min="12006" max="12028" width="11" style="17" customWidth="1"/>
    <col min="12029" max="12029" width="17.42578125" style="17" customWidth="1"/>
    <col min="12030" max="12030" width="14.42578125" style="17" customWidth="1"/>
    <col min="12031" max="12031" width="11" style="17" customWidth="1"/>
    <col min="12032" max="12032" width="12.140625" style="17" customWidth="1"/>
    <col min="12033" max="12033" width="11" style="17" customWidth="1"/>
    <col min="12034" max="12034" width="12.7109375" style="17" customWidth="1"/>
    <col min="12035" max="12035" width="14" style="17" customWidth="1"/>
    <col min="12036" max="12252" width="9.140625" style="17"/>
    <col min="12253" max="12253" width="19.140625" style="17" customWidth="1"/>
    <col min="12254" max="12254" width="9.140625" style="17"/>
    <col min="12255" max="12255" width="15.140625" style="17" customWidth="1"/>
    <col min="12256" max="12256" width="12.7109375" style="17" customWidth="1"/>
    <col min="12257" max="12257" width="12.42578125" style="17" customWidth="1"/>
    <col min="12258" max="12258" width="9.140625" style="17"/>
    <col min="12259" max="12259" width="13.42578125" style="17" customWidth="1"/>
    <col min="12260" max="12260" width="13.140625" style="17" customWidth="1"/>
    <col min="12261" max="12261" width="16.7109375" style="17" customWidth="1"/>
    <col min="12262" max="12284" width="11" style="17" customWidth="1"/>
    <col min="12285" max="12285" width="17.42578125" style="17" customWidth="1"/>
    <col min="12286" max="12286" width="14.42578125" style="17" customWidth="1"/>
    <col min="12287" max="12287" width="11" style="17" customWidth="1"/>
    <col min="12288" max="12288" width="12.140625" style="17" customWidth="1"/>
    <col min="12289" max="12289" width="11" style="17" customWidth="1"/>
    <col min="12290" max="12290" width="12.7109375" style="17" customWidth="1"/>
    <col min="12291" max="12291" width="14" style="17" customWidth="1"/>
    <col min="12292" max="12508" width="9.140625" style="17"/>
    <col min="12509" max="12509" width="19.140625" style="17" customWidth="1"/>
    <col min="12510" max="12510" width="9.140625" style="17"/>
    <col min="12511" max="12511" width="15.140625" style="17" customWidth="1"/>
    <col min="12512" max="12512" width="12.7109375" style="17" customWidth="1"/>
    <col min="12513" max="12513" width="12.42578125" style="17" customWidth="1"/>
    <col min="12514" max="12514" width="9.140625" style="17"/>
    <col min="12515" max="12515" width="13.42578125" style="17" customWidth="1"/>
    <col min="12516" max="12516" width="13.140625" style="17" customWidth="1"/>
    <col min="12517" max="12517" width="16.7109375" style="17" customWidth="1"/>
    <col min="12518" max="12540" width="11" style="17" customWidth="1"/>
    <col min="12541" max="12541" width="17.42578125" style="17" customWidth="1"/>
    <col min="12542" max="12542" width="14.42578125" style="17" customWidth="1"/>
    <col min="12543" max="12543" width="11" style="17" customWidth="1"/>
    <col min="12544" max="12544" width="12.140625" style="17" customWidth="1"/>
    <col min="12545" max="12545" width="11" style="17" customWidth="1"/>
    <col min="12546" max="12546" width="12.7109375" style="17" customWidth="1"/>
    <col min="12547" max="12547" width="14" style="17" customWidth="1"/>
    <col min="12548" max="12764" width="9.140625" style="17"/>
    <col min="12765" max="12765" width="19.140625" style="17" customWidth="1"/>
    <col min="12766" max="12766" width="9.140625" style="17"/>
    <col min="12767" max="12767" width="15.140625" style="17" customWidth="1"/>
    <col min="12768" max="12768" width="12.7109375" style="17" customWidth="1"/>
    <col min="12769" max="12769" width="12.42578125" style="17" customWidth="1"/>
    <col min="12770" max="12770" width="9.140625" style="17"/>
    <col min="12771" max="12771" width="13.42578125" style="17" customWidth="1"/>
    <col min="12772" max="12772" width="13.140625" style="17" customWidth="1"/>
    <col min="12773" max="12773" width="16.7109375" style="17" customWidth="1"/>
    <col min="12774" max="12796" width="11" style="17" customWidth="1"/>
    <col min="12797" max="12797" width="17.42578125" style="17" customWidth="1"/>
    <col min="12798" max="12798" width="14.42578125" style="17" customWidth="1"/>
    <col min="12799" max="12799" width="11" style="17" customWidth="1"/>
    <col min="12800" max="12800" width="12.140625" style="17" customWidth="1"/>
    <col min="12801" max="12801" width="11" style="17" customWidth="1"/>
    <col min="12802" max="12802" width="12.7109375" style="17" customWidth="1"/>
    <col min="12803" max="12803" width="14" style="17" customWidth="1"/>
    <col min="12804" max="13020" width="9.140625" style="17"/>
    <col min="13021" max="13021" width="19.140625" style="17" customWidth="1"/>
    <col min="13022" max="13022" width="9.140625" style="17"/>
    <col min="13023" max="13023" width="15.140625" style="17" customWidth="1"/>
    <col min="13024" max="13024" width="12.7109375" style="17" customWidth="1"/>
    <col min="13025" max="13025" width="12.42578125" style="17" customWidth="1"/>
    <col min="13026" max="13026" width="9.140625" style="17"/>
    <col min="13027" max="13027" width="13.42578125" style="17" customWidth="1"/>
    <col min="13028" max="13028" width="13.140625" style="17" customWidth="1"/>
    <col min="13029" max="13029" width="16.7109375" style="17" customWidth="1"/>
    <col min="13030" max="13052" width="11" style="17" customWidth="1"/>
    <col min="13053" max="13053" width="17.42578125" style="17" customWidth="1"/>
    <col min="13054" max="13054" width="14.42578125" style="17" customWidth="1"/>
    <col min="13055" max="13055" width="11" style="17" customWidth="1"/>
    <col min="13056" max="13056" width="12.140625" style="17" customWidth="1"/>
    <col min="13057" max="13057" width="11" style="17" customWidth="1"/>
    <col min="13058" max="13058" width="12.7109375" style="17" customWidth="1"/>
    <col min="13059" max="13059" width="14" style="17" customWidth="1"/>
    <col min="13060" max="13276" width="9.140625" style="17"/>
    <col min="13277" max="13277" width="19.140625" style="17" customWidth="1"/>
    <col min="13278" max="13278" width="9.140625" style="17"/>
    <col min="13279" max="13279" width="15.140625" style="17" customWidth="1"/>
    <col min="13280" max="13280" width="12.7109375" style="17" customWidth="1"/>
    <col min="13281" max="13281" width="12.42578125" style="17" customWidth="1"/>
    <col min="13282" max="13282" width="9.140625" style="17"/>
    <col min="13283" max="13283" width="13.42578125" style="17" customWidth="1"/>
    <col min="13284" max="13284" width="13.140625" style="17" customWidth="1"/>
    <col min="13285" max="13285" width="16.7109375" style="17" customWidth="1"/>
    <col min="13286" max="13308" width="11" style="17" customWidth="1"/>
    <col min="13309" max="13309" width="17.42578125" style="17" customWidth="1"/>
    <col min="13310" max="13310" width="14.42578125" style="17" customWidth="1"/>
    <col min="13311" max="13311" width="11" style="17" customWidth="1"/>
    <col min="13312" max="13312" width="12.140625" style="17" customWidth="1"/>
    <col min="13313" max="13313" width="11" style="17" customWidth="1"/>
    <col min="13314" max="13314" width="12.7109375" style="17" customWidth="1"/>
    <col min="13315" max="13315" width="14" style="17" customWidth="1"/>
    <col min="13316" max="13532" width="9.140625" style="17"/>
    <col min="13533" max="13533" width="19.140625" style="17" customWidth="1"/>
    <col min="13534" max="13534" width="9.140625" style="17"/>
    <col min="13535" max="13535" width="15.140625" style="17" customWidth="1"/>
    <col min="13536" max="13536" width="12.7109375" style="17" customWidth="1"/>
    <col min="13537" max="13537" width="12.42578125" style="17" customWidth="1"/>
    <col min="13538" max="13538" width="9.140625" style="17"/>
    <col min="13539" max="13539" width="13.42578125" style="17" customWidth="1"/>
    <col min="13540" max="13540" width="13.140625" style="17" customWidth="1"/>
    <col min="13541" max="13541" width="16.7109375" style="17" customWidth="1"/>
    <col min="13542" max="13564" width="11" style="17" customWidth="1"/>
    <col min="13565" max="13565" width="17.42578125" style="17" customWidth="1"/>
    <col min="13566" max="13566" width="14.42578125" style="17" customWidth="1"/>
    <col min="13567" max="13567" width="11" style="17" customWidth="1"/>
    <col min="13568" max="13568" width="12.140625" style="17" customWidth="1"/>
    <col min="13569" max="13569" width="11" style="17" customWidth="1"/>
    <col min="13570" max="13570" width="12.7109375" style="17" customWidth="1"/>
    <col min="13571" max="13571" width="14" style="17" customWidth="1"/>
    <col min="13572" max="13788" width="9.140625" style="17"/>
    <col min="13789" max="13789" width="19.140625" style="17" customWidth="1"/>
    <col min="13790" max="13790" width="9.140625" style="17"/>
    <col min="13791" max="13791" width="15.140625" style="17" customWidth="1"/>
    <col min="13792" max="13792" width="12.7109375" style="17" customWidth="1"/>
    <col min="13793" max="13793" width="12.42578125" style="17" customWidth="1"/>
    <col min="13794" max="13794" width="9.140625" style="17"/>
    <col min="13795" max="13795" width="13.42578125" style="17" customWidth="1"/>
    <col min="13796" max="13796" width="13.140625" style="17" customWidth="1"/>
    <col min="13797" max="13797" width="16.7109375" style="17" customWidth="1"/>
    <col min="13798" max="13820" width="11" style="17" customWidth="1"/>
    <col min="13821" max="13821" width="17.42578125" style="17" customWidth="1"/>
    <col min="13822" max="13822" width="14.42578125" style="17" customWidth="1"/>
    <col min="13823" max="13823" width="11" style="17" customWidth="1"/>
    <col min="13824" max="13824" width="12.140625" style="17" customWidth="1"/>
    <col min="13825" max="13825" width="11" style="17" customWidth="1"/>
    <col min="13826" max="13826" width="12.7109375" style="17" customWidth="1"/>
    <col min="13827" max="13827" width="14" style="17" customWidth="1"/>
    <col min="13828" max="14044" width="9.140625" style="17"/>
    <col min="14045" max="14045" width="19.140625" style="17" customWidth="1"/>
    <col min="14046" max="14046" width="9.140625" style="17"/>
    <col min="14047" max="14047" width="15.140625" style="17" customWidth="1"/>
    <col min="14048" max="14048" width="12.7109375" style="17" customWidth="1"/>
    <col min="14049" max="14049" width="12.42578125" style="17" customWidth="1"/>
    <col min="14050" max="14050" width="9.140625" style="17"/>
    <col min="14051" max="14051" width="13.42578125" style="17" customWidth="1"/>
    <col min="14052" max="14052" width="13.140625" style="17" customWidth="1"/>
    <col min="14053" max="14053" width="16.7109375" style="17" customWidth="1"/>
    <col min="14054" max="14076" width="11" style="17" customWidth="1"/>
    <col min="14077" max="14077" width="17.42578125" style="17" customWidth="1"/>
    <col min="14078" max="14078" width="14.42578125" style="17" customWidth="1"/>
    <col min="14079" max="14079" width="11" style="17" customWidth="1"/>
    <col min="14080" max="14080" width="12.140625" style="17" customWidth="1"/>
    <col min="14081" max="14081" width="11" style="17" customWidth="1"/>
    <col min="14082" max="14082" width="12.7109375" style="17" customWidth="1"/>
    <col min="14083" max="14083" width="14" style="17" customWidth="1"/>
    <col min="14084" max="14300" width="9.140625" style="17"/>
    <col min="14301" max="14301" width="19.140625" style="17" customWidth="1"/>
    <col min="14302" max="14302" width="9.140625" style="17"/>
    <col min="14303" max="14303" width="15.140625" style="17" customWidth="1"/>
    <col min="14304" max="14304" width="12.7109375" style="17" customWidth="1"/>
    <col min="14305" max="14305" width="12.42578125" style="17" customWidth="1"/>
    <col min="14306" max="14306" width="9.140625" style="17"/>
    <col min="14307" max="14307" width="13.42578125" style="17" customWidth="1"/>
    <col min="14308" max="14308" width="13.140625" style="17" customWidth="1"/>
    <col min="14309" max="14309" width="16.7109375" style="17" customWidth="1"/>
    <col min="14310" max="14332" width="11" style="17" customWidth="1"/>
    <col min="14333" max="14333" width="17.42578125" style="17" customWidth="1"/>
    <col min="14334" max="14334" width="14.42578125" style="17" customWidth="1"/>
    <col min="14335" max="14335" width="11" style="17" customWidth="1"/>
    <col min="14336" max="14336" width="12.140625" style="17" customWidth="1"/>
    <col min="14337" max="14337" width="11" style="17" customWidth="1"/>
    <col min="14338" max="14338" width="12.7109375" style="17" customWidth="1"/>
    <col min="14339" max="14339" width="14" style="17" customWidth="1"/>
    <col min="14340" max="14556" width="9.140625" style="17"/>
    <col min="14557" max="14557" width="19.140625" style="17" customWidth="1"/>
    <col min="14558" max="14558" width="9.140625" style="17"/>
    <col min="14559" max="14559" width="15.140625" style="17" customWidth="1"/>
    <col min="14560" max="14560" width="12.7109375" style="17" customWidth="1"/>
    <col min="14561" max="14561" width="12.42578125" style="17" customWidth="1"/>
    <col min="14562" max="14562" width="9.140625" style="17"/>
    <col min="14563" max="14563" width="13.42578125" style="17" customWidth="1"/>
    <col min="14564" max="14564" width="13.140625" style="17" customWidth="1"/>
    <col min="14565" max="14565" width="16.7109375" style="17" customWidth="1"/>
    <col min="14566" max="14588" width="11" style="17" customWidth="1"/>
    <col min="14589" max="14589" width="17.42578125" style="17" customWidth="1"/>
    <col min="14590" max="14590" width="14.42578125" style="17" customWidth="1"/>
    <col min="14591" max="14591" width="11" style="17" customWidth="1"/>
    <col min="14592" max="14592" width="12.140625" style="17" customWidth="1"/>
    <col min="14593" max="14593" width="11" style="17" customWidth="1"/>
    <col min="14594" max="14594" width="12.7109375" style="17" customWidth="1"/>
    <col min="14595" max="14595" width="14" style="17" customWidth="1"/>
    <col min="14596" max="14812" width="9.140625" style="17"/>
    <col min="14813" max="14813" width="19.140625" style="17" customWidth="1"/>
    <col min="14814" max="14814" width="9.140625" style="17"/>
    <col min="14815" max="14815" width="15.140625" style="17" customWidth="1"/>
    <col min="14816" max="14816" width="12.7109375" style="17" customWidth="1"/>
    <col min="14817" max="14817" width="12.42578125" style="17" customWidth="1"/>
    <col min="14818" max="14818" width="9.140625" style="17"/>
    <col min="14819" max="14819" width="13.42578125" style="17" customWidth="1"/>
    <col min="14820" max="14820" width="13.140625" style="17" customWidth="1"/>
    <col min="14821" max="14821" width="16.7109375" style="17" customWidth="1"/>
    <col min="14822" max="14844" width="11" style="17" customWidth="1"/>
    <col min="14845" max="14845" width="17.42578125" style="17" customWidth="1"/>
    <col min="14846" max="14846" width="14.42578125" style="17" customWidth="1"/>
    <col min="14847" max="14847" width="11" style="17" customWidth="1"/>
    <col min="14848" max="14848" width="12.140625" style="17" customWidth="1"/>
    <col min="14849" max="14849" width="11" style="17" customWidth="1"/>
    <col min="14850" max="14850" width="12.7109375" style="17" customWidth="1"/>
    <col min="14851" max="14851" width="14" style="17" customWidth="1"/>
    <col min="14852" max="15068" width="9.140625" style="17"/>
    <col min="15069" max="15069" width="19.140625" style="17" customWidth="1"/>
    <col min="15070" max="15070" width="9.140625" style="17"/>
    <col min="15071" max="15071" width="15.140625" style="17" customWidth="1"/>
    <col min="15072" max="15072" width="12.7109375" style="17" customWidth="1"/>
    <col min="15073" max="15073" width="12.42578125" style="17" customWidth="1"/>
    <col min="15074" max="15074" width="9.140625" style="17"/>
    <col min="15075" max="15075" width="13.42578125" style="17" customWidth="1"/>
    <col min="15076" max="15076" width="13.140625" style="17" customWidth="1"/>
    <col min="15077" max="15077" width="16.7109375" style="17" customWidth="1"/>
    <col min="15078" max="15100" width="11" style="17" customWidth="1"/>
    <col min="15101" max="15101" width="17.42578125" style="17" customWidth="1"/>
    <col min="15102" max="15102" width="14.42578125" style="17" customWidth="1"/>
    <col min="15103" max="15103" width="11" style="17" customWidth="1"/>
    <col min="15104" max="15104" width="12.140625" style="17" customWidth="1"/>
    <col min="15105" max="15105" width="11" style="17" customWidth="1"/>
    <col min="15106" max="15106" width="12.7109375" style="17" customWidth="1"/>
    <col min="15107" max="15107" width="14" style="17" customWidth="1"/>
    <col min="15108" max="15324" width="9.140625" style="17"/>
    <col min="15325" max="15325" width="19.140625" style="17" customWidth="1"/>
    <col min="15326" max="15326" width="9.140625" style="17"/>
    <col min="15327" max="15327" width="15.140625" style="17" customWidth="1"/>
    <col min="15328" max="15328" width="12.7109375" style="17" customWidth="1"/>
    <col min="15329" max="15329" width="12.42578125" style="17" customWidth="1"/>
    <col min="15330" max="15330" width="9.140625" style="17"/>
    <col min="15331" max="15331" width="13.42578125" style="17" customWidth="1"/>
    <col min="15332" max="15332" width="13.140625" style="17" customWidth="1"/>
    <col min="15333" max="15333" width="16.7109375" style="17" customWidth="1"/>
    <col min="15334" max="15356" width="11" style="17" customWidth="1"/>
    <col min="15357" max="15357" width="17.42578125" style="17" customWidth="1"/>
    <col min="15358" max="15358" width="14.42578125" style="17" customWidth="1"/>
    <col min="15359" max="15359" width="11" style="17" customWidth="1"/>
    <col min="15360" max="15360" width="12.140625" style="17" customWidth="1"/>
    <col min="15361" max="15361" width="11" style="17" customWidth="1"/>
    <col min="15362" max="15362" width="12.7109375" style="17" customWidth="1"/>
    <col min="15363" max="15363" width="14" style="17" customWidth="1"/>
    <col min="15364" max="15580" width="9.140625" style="17"/>
    <col min="15581" max="15581" width="19.140625" style="17" customWidth="1"/>
    <col min="15582" max="15582" width="9.140625" style="17"/>
    <col min="15583" max="15583" width="15.140625" style="17" customWidth="1"/>
    <col min="15584" max="15584" width="12.7109375" style="17" customWidth="1"/>
    <col min="15585" max="15585" width="12.42578125" style="17" customWidth="1"/>
    <col min="15586" max="15586" width="9.140625" style="17"/>
    <col min="15587" max="15587" width="13.42578125" style="17" customWidth="1"/>
    <col min="15588" max="15588" width="13.140625" style="17" customWidth="1"/>
    <col min="15589" max="15589" width="16.7109375" style="17" customWidth="1"/>
    <col min="15590" max="15612" width="11" style="17" customWidth="1"/>
    <col min="15613" max="15613" width="17.42578125" style="17" customWidth="1"/>
    <col min="15614" max="15614" width="14.42578125" style="17" customWidth="1"/>
    <col min="15615" max="15615" width="11" style="17" customWidth="1"/>
    <col min="15616" max="15616" width="12.140625" style="17" customWidth="1"/>
    <col min="15617" max="15617" width="11" style="17" customWidth="1"/>
    <col min="15618" max="15618" width="12.7109375" style="17" customWidth="1"/>
    <col min="15619" max="15619" width="14" style="17" customWidth="1"/>
    <col min="15620" max="15836" width="9.140625" style="17"/>
    <col min="15837" max="15837" width="19.140625" style="17" customWidth="1"/>
    <col min="15838" max="15838" width="9.140625" style="17"/>
    <col min="15839" max="15839" width="15.140625" style="17" customWidth="1"/>
    <col min="15840" max="15840" width="12.7109375" style="17" customWidth="1"/>
    <col min="15841" max="15841" width="12.42578125" style="17" customWidth="1"/>
    <col min="15842" max="15842" width="9.140625" style="17"/>
    <col min="15843" max="15843" width="13.42578125" style="17" customWidth="1"/>
    <col min="15844" max="15844" width="13.140625" style="17" customWidth="1"/>
    <col min="15845" max="15845" width="16.7109375" style="17" customWidth="1"/>
    <col min="15846" max="15868" width="11" style="17" customWidth="1"/>
    <col min="15869" max="15869" width="17.42578125" style="17" customWidth="1"/>
    <col min="15870" max="15870" width="14.42578125" style="17" customWidth="1"/>
    <col min="15871" max="15871" width="11" style="17" customWidth="1"/>
    <col min="15872" max="15872" width="12.140625" style="17" customWidth="1"/>
    <col min="15873" max="15873" width="11" style="17" customWidth="1"/>
    <col min="15874" max="15874" width="12.7109375" style="17" customWidth="1"/>
    <col min="15875" max="15875" width="14" style="17" customWidth="1"/>
    <col min="15876" max="16092" width="9.140625" style="17"/>
    <col min="16093" max="16093" width="19.140625" style="17" customWidth="1"/>
    <col min="16094" max="16094" width="9.140625" style="17"/>
    <col min="16095" max="16095" width="15.140625" style="17" customWidth="1"/>
    <col min="16096" max="16096" width="12.7109375" style="17" customWidth="1"/>
    <col min="16097" max="16097" width="12.42578125" style="17" customWidth="1"/>
    <col min="16098" max="16098" width="9.140625" style="17"/>
    <col min="16099" max="16099" width="13.42578125" style="17" customWidth="1"/>
    <col min="16100" max="16100" width="13.140625" style="17" customWidth="1"/>
    <col min="16101" max="16101" width="16.7109375" style="17" customWidth="1"/>
    <col min="16102" max="16124" width="11" style="17" customWidth="1"/>
    <col min="16125" max="16125" width="17.42578125" style="17" customWidth="1"/>
    <col min="16126" max="16126" width="14.42578125" style="17" customWidth="1"/>
    <col min="16127" max="16127" width="11" style="17" customWidth="1"/>
    <col min="16128" max="16128" width="12.140625" style="17" customWidth="1"/>
    <col min="16129" max="16129" width="11" style="17" customWidth="1"/>
    <col min="16130" max="16130" width="12.7109375" style="17" customWidth="1"/>
    <col min="16131" max="16131" width="14" style="17" customWidth="1"/>
    <col min="16132" max="16384" width="9.140625" style="17"/>
  </cols>
  <sheetData>
    <row r="1" spans="1:16" s="1" customFormat="1" ht="15" x14ac:dyDescent="0.25"/>
    <row r="2" spans="1:16" s="1" customFormat="1" ht="28.5" customHeight="1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6" s="1" customFormat="1" ht="15" x14ac:dyDescent="0.25">
      <c r="N3" s="2" t="s">
        <v>0</v>
      </c>
    </row>
    <row r="4" spans="1:16" s="1" customFormat="1" ht="12.75" customHeight="1" x14ac:dyDescent="0.25">
      <c r="A4" s="21" t="s">
        <v>1</v>
      </c>
      <c r="B4" s="22" t="s">
        <v>2</v>
      </c>
      <c r="C4" s="23" t="s">
        <v>35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4" t="s">
        <v>11</v>
      </c>
      <c r="M4" s="23" t="s">
        <v>12</v>
      </c>
      <c r="N4" s="23" t="s">
        <v>36</v>
      </c>
    </row>
    <row r="5" spans="1:16" s="1" customFormat="1" ht="106.5" customHeight="1" x14ac:dyDescent="0.25">
      <c r="A5" s="21"/>
      <c r="B5" s="22"/>
      <c r="C5" s="23"/>
      <c r="D5" s="23"/>
      <c r="E5" s="23"/>
      <c r="F5" s="23"/>
      <c r="G5" s="23" t="s">
        <v>13</v>
      </c>
      <c r="H5" s="23"/>
      <c r="I5" s="23"/>
      <c r="J5" s="23"/>
      <c r="K5" s="23"/>
      <c r="L5" s="25"/>
      <c r="M5" s="23"/>
      <c r="N5" s="23"/>
    </row>
    <row r="6" spans="1:16" s="1" customFormat="1" ht="15.75" customHeight="1" x14ac:dyDescent="0.25">
      <c r="A6" s="3">
        <v>1</v>
      </c>
      <c r="B6" s="4" t="s">
        <v>14</v>
      </c>
      <c r="C6" s="5">
        <v>10625</v>
      </c>
      <c r="D6" s="6">
        <v>50264</v>
      </c>
      <c r="E6" s="6">
        <v>174581.09999999986</v>
      </c>
      <c r="F6" s="7">
        <v>0.66707020355830593</v>
      </c>
      <c r="G6" s="7">
        <v>2.1479247055105062</v>
      </c>
      <c r="H6" s="6">
        <f>E6</f>
        <v>174581.09999999986</v>
      </c>
      <c r="I6" s="7">
        <v>0.31056251832044496</v>
      </c>
      <c r="J6" s="6"/>
      <c r="K6" s="6">
        <v>22821.881246769914</v>
      </c>
      <c r="L6" s="6">
        <v>158296.30639345359</v>
      </c>
      <c r="M6" s="8">
        <v>7.1894930456454814E-2</v>
      </c>
      <c r="N6" s="9">
        <v>155075.4</v>
      </c>
      <c r="P6" s="10"/>
    </row>
    <row r="7" spans="1:16" s="1" customFormat="1" ht="15" x14ac:dyDescent="0.25">
      <c r="A7" s="3">
        <v>2</v>
      </c>
      <c r="B7" s="4" t="s">
        <v>15</v>
      </c>
      <c r="C7" s="5">
        <v>12395</v>
      </c>
      <c r="D7" s="6">
        <v>55965</v>
      </c>
      <c r="E7" s="6">
        <v>217836.11599999992</v>
      </c>
      <c r="F7" s="7">
        <v>0.62610029530179856</v>
      </c>
      <c r="G7" s="7">
        <v>2.2973758197051506</v>
      </c>
      <c r="H7" s="6">
        <f t="shared" ref="H7:H24" si="0">E7</f>
        <v>217836.11599999992</v>
      </c>
      <c r="I7" s="7">
        <v>0.27252499423572252</v>
      </c>
      <c r="J7" s="6"/>
      <c r="K7" s="6">
        <v>28476.335471649549</v>
      </c>
      <c r="L7" s="6">
        <v>198599.69635394943</v>
      </c>
      <c r="M7" s="8">
        <v>9.0199902217242903E-2</v>
      </c>
      <c r="N7" s="9">
        <v>194558.8</v>
      </c>
      <c r="P7" s="10"/>
    </row>
    <row r="8" spans="1:16" s="1" customFormat="1" ht="15" x14ac:dyDescent="0.25">
      <c r="A8" s="3">
        <v>3</v>
      </c>
      <c r="B8" s="4" t="s">
        <v>16</v>
      </c>
      <c r="C8" s="5">
        <v>20356</v>
      </c>
      <c r="D8" s="6">
        <v>127325</v>
      </c>
      <c r="E8" s="6">
        <v>208780.48979409359</v>
      </c>
      <c r="F8" s="7">
        <v>0.83207809257023913</v>
      </c>
      <c r="G8" s="7">
        <v>1.3407460462582748</v>
      </c>
      <c r="H8" s="6">
        <f>E8</f>
        <v>208780.48979409359</v>
      </c>
      <c r="I8" s="7">
        <v>0.62060090173908744</v>
      </c>
      <c r="J8" s="6"/>
      <c r="K8" s="6">
        <v>27292.550824363378</v>
      </c>
      <c r="L8" s="6">
        <v>180843.86451135372</v>
      </c>
      <c r="M8" s="8">
        <v>8.2135568155354027E-2</v>
      </c>
      <c r="N8" s="9">
        <v>177164.2</v>
      </c>
      <c r="P8" s="10"/>
    </row>
    <row r="9" spans="1:16" s="1" customFormat="1" ht="15" x14ac:dyDescent="0.25">
      <c r="A9" s="3">
        <v>4</v>
      </c>
      <c r="B9" s="4" t="s">
        <v>17</v>
      </c>
      <c r="C9" s="5">
        <v>11916</v>
      </c>
      <c r="D9" s="6">
        <v>114686</v>
      </c>
      <c r="E9" s="6">
        <v>120692.54222526522</v>
      </c>
      <c r="F9" s="7">
        <v>1.3325768277273844</v>
      </c>
      <c r="G9" s="7">
        <v>1.3240530071589753</v>
      </c>
      <c r="H9" s="6">
        <f t="shared" si="0"/>
        <v>120692.54222526522</v>
      </c>
      <c r="I9" s="7">
        <v>1.0064404904932107</v>
      </c>
      <c r="J9" s="6"/>
      <c r="K9" s="6">
        <v>15777.371468250392</v>
      </c>
      <c r="L9" s="6">
        <v>98455.30746425809</v>
      </c>
      <c r="M9" s="8">
        <v>4.4716378066446426E-2</v>
      </c>
      <c r="N9" s="9">
        <v>96452</v>
      </c>
      <c r="P9" s="10"/>
    </row>
    <row r="10" spans="1:16" s="1" customFormat="1" ht="15" x14ac:dyDescent="0.25">
      <c r="A10" s="3">
        <v>5</v>
      </c>
      <c r="B10" s="4" t="s">
        <v>18</v>
      </c>
      <c r="C10" s="5">
        <v>33219</v>
      </c>
      <c r="D10" s="6">
        <v>163677</v>
      </c>
      <c r="E10" s="6">
        <v>167551.42863014402</v>
      </c>
      <c r="F10" s="7">
        <v>0.64748328116843501</v>
      </c>
      <c r="G10" s="7">
        <v>0.65934510356536813</v>
      </c>
      <c r="H10" s="6">
        <f t="shared" si="0"/>
        <v>167551.42863014402</v>
      </c>
      <c r="I10" s="7">
        <v>0.98200288268740288</v>
      </c>
      <c r="J10" s="6"/>
      <c r="K10" s="6">
        <v>21902.93684095125</v>
      </c>
      <c r="L10" s="6">
        <v>137215.84158478063</v>
      </c>
      <c r="M10" s="8">
        <v>6.2320616399863769E-2</v>
      </c>
      <c r="N10" s="9">
        <v>134423.9</v>
      </c>
      <c r="P10" s="10"/>
    </row>
    <row r="11" spans="1:16" s="1" customFormat="1" ht="15" x14ac:dyDescent="0.25">
      <c r="A11" s="3">
        <v>6</v>
      </c>
      <c r="B11" s="4" t="s">
        <v>19</v>
      </c>
      <c r="C11" s="5">
        <v>6100</v>
      </c>
      <c r="D11" s="6">
        <v>45051</v>
      </c>
      <c r="E11" s="6">
        <v>139878.86862931933</v>
      </c>
      <c r="F11" s="7">
        <v>1.0527583195146344</v>
      </c>
      <c r="G11" s="7">
        <v>2.9976177750652249</v>
      </c>
      <c r="H11" s="6">
        <f t="shared" si="0"/>
        <v>139878.86862931933</v>
      </c>
      <c r="I11" s="7">
        <v>0.35119812658028493</v>
      </c>
      <c r="J11" s="6"/>
      <c r="K11" s="6">
        <v>18285.47837532733</v>
      </c>
      <c r="L11" s="6">
        <v>126088.03150969805</v>
      </c>
      <c r="M11" s="8">
        <v>5.7266593664221557E-2</v>
      </c>
      <c r="N11" s="9">
        <v>123522.5</v>
      </c>
      <c r="P11" s="10"/>
    </row>
    <row r="12" spans="1:16" s="1" customFormat="1" ht="15" x14ac:dyDescent="0.25">
      <c r="A12" s="3">
        <v>7</v>
      </c>
      <c r="B12" s="4" t="s">
        <v>20</v>
      </c>
      <c r="C12" s="5">
        <v>7022</v>
      </c>
      <c r="D12" s="6">
        <v>40052</v>
      </c>
      <c r="E12" s="6">
        <v>173468.49999999985</v>
      </c>
      <c r="F12" s="7">
        <v>0.79017213660185337</v>
      </c>
      <c r="G12" s="7">
        <v>3.2293166477184347</v>
      </c>
      <c r="H12" s="6">
        <f t="shared" si="0"/>
        <v>173468.49999999985</v>
      </c>
      <c r="I12" s="7">
        <v>0.24468519789064561</v>
      </c>
      <c r="J12" s="6"/>
      <c r="K12" s="6">
        <v>22676.438096995073</v>
      </c>
      <c r="L12" s="6">
        <v>158781.3518627584</v>
      </c>
      <c r="M12" s="8">
        <v>7.2115228144242996E-2</v>
      </c>
      <c r="N12" s="9">
        <v>155550.6</v>
      </c>
      <c r="P12" s="10"/>
    </row>
    <row r="13" spans="1:16" s="1" customFormat="1" ht="15" x14ac:dyDescent="0.25">
      <c r="A13" s="3">
        <v>8</v>
      </c>
      <c r="B13" s="4" t="s">
        <v>21</v>
      </c>
      <c r="C13" s="5">
        <v>10126</v>
      </c>
      <c r="D13" s="6">
        <v>62068</v>
      </c>
      <c r="E13" s="6">
        <v>149040.06483637591</v>
      </c>
      <c r="F13" s="7">
        <v>0.84917127349024613</v>
      </c>
      <c r="G13" s="7">
        <v>1.9240558075733445</v>
      </c>
      <c r="H13" s="6">
        <f t="shared" si="0"/>
        <v>149040.06483637591</v>
      </c>
      <c r="I13" s="7">
        <v>0.44134272346322623</v>
      </c>
      <c r="J13" s="6"/>
      <c r="K13" s="6">
        <v>19483.063520087009</v>
      </c>
      <c r="L13" s="6">
        <v>132589.72072202832</v>
      </c>
      <c r="M13" s="8">
        <v>6.021952733917494E-2</v>
      </c>
      <c r="N13" s="9">
        <v>129891.9</v>
      </c>
      <c r="P13" s="10"/>
    </row>
    <row r="14" spans="1:16" s="1" customFormat="1" ht="15" x14ac:dyDescent="0.25">
      <c r="A14" s="3">
        <v>9</v>
      </c>
      <c r="B14" s="4" t="s">
        <v>22</v>
      </c>
      <c r="C14" s="5">
        <v>8067</v>
      </c>
      <c r="D14" s="6">
        <v>48948</v>
      </c>
      <c r="E14" s="6">
        <v>158243.2399999999</v>
      </c>
      <c r="F14" s="7">
        <v>0.85487732304063402</v>
      </c>
      <c r="G14" s="7">
        <v>2.5642771040578856</v>
      </c>
      <c r="H14" s="6">
        <f t="shared" si="0"/>
        <v>158243.2399999999</v>
      </c>
      <c r="I14" s="7">
        <v>0.33337764299335199</v>
      </c>
      <c r="J14" s="6"/>
      <c r="K14" s="6">
        <v>20686.136307905675</v>
      </c>
      <c r="L14" s="6">
        <v>143010.472898418</v>
      </c>
      <c r="M14" s="8">
        <v>6.4952418902439302E-2</v>
      </c>
      <c r="N14" s="9">
        <v>140100.6</v>
      </c>
      <c r="P14" s="10"/>
    </row>
    <row r="15" spans="1:16" s="1" customFormat="1" ht="15" x14ac:dyDescent="0.25">
      <c r="A15" s="3">
        <v>10</v>
      </c>
      <c r="B15" s="4" t="s">
        <v>23</v>
      </c>
      <c r="C15" s="5">
        <v>15206</v>
      </c>
      <c r="D15" s="6">
        <v>153474</v>
      </c>
      <c r="E15" s="6">
        <v>104753.66799999979</v>
      </c>
      <c r="F15" s="7">
        <v>1.4050978763548354</v>
      </c>
      <c r="G15" s="7">
        <v>0.90055861170101736</v>
      </c>
      <c r="H15" s="6">
        <f t="shared" si="0"/>
        <v>104753.66799999979</v>
      </c>
      <c r="I15" s="7">
        <v>1.5602640749270786</v>
      </c>
      <c r="J15" s="6"/>
      <c r="K15" s="6">
        <v>13693.783412176683</v>
      </c>
      <c r="L15" s="6">
        <v>77869.182247570105</v>
      </c>
      <c r="M15" s="8">
        <v>3.5366582897234183E-2</v>
      </c>
      <c r="N15" s="9">
        <v>76284.800000000003</v>
      </c>
      <c r="P15" s="10"/>
    </row>
    <row r="16" spans="1:16" s="1" customFormat="1" ht="15" x14ac:dyDescent="0.25">
      <c r="A16" s="3">
        <v>11</v>
      </c>
      <c r="B16" s="4" t="s">
        <v>24</v>
      </c>
      <c r="C16" s="5">
        <v>8617</v>
      </c>
      <c r="D16" s="6">
        <v>53580</v>
      </c>
      <c r="E16" s="6">
        <v>147425.98765443586</v>
      </c>
      <c r="F16" s="7">
        <v>0.87589655907322039</v>
      </c>
      <c r="G16" s="7">
        <v>2.2365085125485828</v>
      </c>
      <c r="H16" s="6">
        <f t="shared" si="0"/>
        <v>147425.98765443586</v>
      </c>
      <c r="I16" s="7">
        <v>0.39163423738563519</v>
      </c>
      <c r="J16" s="6"/>
      <c r="K16" s="6">
        <v>19272.065435131895</v>
      </c>
      <c r="L16" s="6">
        <v>132111.78301396061</v>
      </c>
      <c r="M16" s="8">
        <v>6.0002457850524722E-2</v>
      </c>
      <c r="N16" s="9">
        <v>129423.7</v>
      </c>
      <c r="P16" s="10"/>
    </row>
    <row r="17" spans="1:16" s="1" customFormat="1" ht="15" x14ac:dyDescent="0.25">
      <c r="A17" s="3">
        <v>12</v>
      </c>
      <c r="B17" s="4" t="s">
        <v>25</v>
      </c>
      <c r="C17" s="5">
        <v>1994</v>
      </c>
      <c r="D17" s="6">
        <v>28346</v>
      </c>
      <c r="E17" s="6">
        <v>39417.900576166008</v>
      </c>
      <c r="F17" s="7">
        <v>2.0853318773375289</v>
      </c>
      <c r="G17" s="7">
        <v>2.5843779548929575</v>
      </c>
      <c r="H17" s="6">
        <f t="shared" si="0"/>
        <v>39417.900576166008</v>
      </c>
      <c r="I17" s="7">
        <v>0.80696115738248375</v>
      </c>
      <c r="J17" s="6"/>
      <c r="K17" s="6">
        <v>5152.8524333174937</v>
      </c>
      <c r="L17" s="6">
        <v>33183.159543792623</v>
      </c>
      <c r="M17" s="8">
        <v>1.5071109377603753E-2</v>
      </c>
      <c r="N17" s="9">
        <v>32508</v>
      </c>
      <c r="P17" s="10"/>
    </row>
    <row r="18" spans="1:16" s="1" customFormat="1" ht="15" x14ac:dyDescent="0.25">
      <c r="A18" s="3">
        <v>13</v>
      </c>
      <c r="B18" s="11" t="s">
        <v>26</v>
      </c>
      <c r="C18" s="12">
        <v>6649</v>
      </c>
      <c r="D18" s="6">
        <v>161604</v>
      </c>
      <c r="E18" s="6">
        <v>1918.6963172599908</v>
      </c>
      <c r="F18" s="7">
        <v>3.293146277927212</v>
      </c>
      <c r="G18" s="7">
        <v>3.7806148691222043E-2</v>
      </c>
      <c r="H18" s="6">
        <f t="shared" si="0"/>
        <v>1918.6963172599908</v>
      </c>
      <c r="I18" s="7">
        <v>87.298523284555927</v>
      </c>
      <c r="J18" s="6"/>
      <c r="K18" s="6"/>
      <c r="L18" s="6"/>
      <c r="M18" s="8"/>
      <c r="N18" s="9"/>
      <c r="P18" s="10"/>
    </row>
    <row r="19" spans="1:16" s="1" customFormat="1" ht="15" x14ac:dyDescent="0.25">
      <c r="A19" s="3">
        <v>14</v>
      </c>
      <c r="B19" s="4" t="s">
        <v>27</v>
      </c>
      <c r="C19" s="5">
        <v>19514</v>
      </c>
      <c r="D19" s="6">
        <v>125989</v>
      </c>
      <c r="E19" s="6">
        <v>177952.88</v>
      </c>
      <c r="F19" s="7">
        <v>0.91497304538326629</v>
      </c>
      <c r="G19" s="7">
        <v>1.1920906698453082</v>
      </c>
      <c r="H19" s="6">
        <f t="shared" si="0"/>
        <v>177952.88</v>
      </c>
      <c r="I19" s="7">
        <v>0.76753000822536532</v>
      </c>
      <c r="J19" s="6"/>
      <c r="K19" s="6">
        <v>23262.65268623408</v>
      </c>
      <c r="L19" s="6">
        <v>150723.29328632334</v>
      </c>
      <c r="M19" s="8">
        <v>6.8455423476868921E-2</v>
      </c>
      <c r="N19" s="9">
        <v>147656.5</v>
      </c>
      <c r="P19" s="10"/>
    </row>
    <row r="20" spans="1:16" s="1" customFormat="1" ht="15" x14ac:dyDescent="0.25">
      <c r="A20" s="3">
        <v>15</v>
      </c>
      <c r="B20" s="4" t="s">
        <v>28</v>
      </c>
      <c r="C20" s="5">
        <v>6179</v>
      </c>
      <c r="D20" s="6">
        <v>28390</v>
      </c>
      <c r="E20" s="6">
        <v>106293.24690473199</v>
      </c>
      <c r="F20" s="7">
        <v>0.64411480685925504</v>
      </c>
      <c r="G20" s="7">
        <v>2.2487695754304458</v>
      </c>
      <c r="H20" s="6">
        <f t="shared" si="0"/>
        <v>106293.24690473199</v>
      </c>
      <c r="I20" s="7">
        <v>0.2864320352378939</v>
      </c>
      <c r="J20" s="6"/>
      <c r="K20" s="6">
        <v>13895.042809292581</v>
      </c>
      <c r="L20" s="6">
        <v>96713.586932331556</v>
      </c>
      <c r="M20" s="8">
        <v>4.3925324381301083E-2</v>
      </c>
      <c r="N20" s="9">
        <v>94745.7</v>
      </c>
      <c r="P20" s="10"/>
    </row>
    <row r="21" spans="1:16" s="1" customFormat="1" ht="15" x14ac:dyDescent="0.25">
      <c r="A21" s="3">
        <v>16</v>
      </c>
      <c r="B21" s="4" t="s">
        <v>29</v>
      </c>
      <c r="C21" s="5">
        <v>8051</v>
      </c>
      <c r="D21" s="6">
        <v>36770</v>
      </c>
      <c r="E21" s="6">
        <v>126813.43833761587</v>
      </c>
      <c r="F21" s="7">
        <v>0.6343975360825701</v>
      </c>
      <c r="G21" s="7">
        <v>2.0590654580825705</v>
      </c>
      <c r="H21" s="6">
        <f t="shared" si="0"/>
        <v>126813.43833761587</v>
      </c>
      <c r="I21" s="7">
        <v>0.30810008681774892</v>
      </c>
      <c r="J21" s="6"/>
      <c r="K21" s="6">
        <v>16577.517441668373</v>
      </c>
      <c r="L21" s="6">
        <v>115025.1972589733</v>
      </c>
      <c r="M21" s="8">
        <v>5.2242081613193471E-2</v>
      </c>
      <c r="N21" s="9">
        <v>112684.8</v>
      </c>
      <c r="P21" s="10"/>
    </row>
    <row r="22" spans="1:16" s="1" customFormat="1" ht="15" x14ac:dyDescent="0.25">
      <c r="A22" s="3">
        <v>17</v>
      </c>
      <c r="B22" s="4" t="s">
        <v>30</v>
      </c>
      <c r="C22" s="5">
        <v>8300</v>
      </c>
      <c r="D22" s="6">
        <v>44851</v>
      </c>
      <c r="E22" s="6">
        <v>121374.10463128009</v>
      </c>
      <c r="F22" s="7">
        <v>0.74043745888298607</v>
      </c>
      <c r="G22" s="7">
        <v>1.9116276045820204</v>
      </c>
      <c r="H22" s="6">
        <f t="shared" si="0"/>
        <v>121374.10463128009</v>
      </c>
      <c r="I22" s="7">
        <v>0.3873345337264652</v>
      </c>
      <c r="J22" s="6"/>
      <c r="K22" s="6">
        <v>15866.467803949583</v>
      </c>
      <c r="L22" s="6">
        <v>108834.31879488811</v>
      </c>
      <c r="M22" s="8">
        <v>4.9430311795055908E-2</v>
      </c>
      <c r="N22" s="9">
        <v>106619.9</v>
      </c>
      <c r="P22" s="10"/>
    </row>
    <row r="23" spans="1:16" s="1" customFormat="1" ht="15" x14ac:dyDescent="0.25">
      <c r="A23" s="3">
        <v>18</v>
      </c>
      <c r="B23" s="4" t="s">
        <v>31</v>
      </c>
      <c r="C23" s="14">
        <v>13609</v>
      </c>
      <c r="D23" s="6">
        <v>40935</v>
      </c>
      <c r="E23" s="6">
        <v>167910.66960590007</v>
      </c>
      <c r="F23" s="7">
        <v>0.41392918832170134</v>
      </c>
      <c r="G23" s="7">
        <v>1.6128844727484235</v>
      </c>
      <c r="H23" s="6">
        <f t="shared" si="0"/>
        <v>167910.66960590007</v>
      </c>
      <c r="I23" s="7">
        <v>0.25663728772072703</v>
      </c>
      <c r="J23" s="6"/>
      <c r="K23" s="6">
        <v>21949.898137951204</v>
      </c>
      <c r="L23" s="6">
        <v>153431.74204463116</v>
      </c>
      <c r="M23" s="8">
        <v>6.9685545262777274E-2</v>
      </c>
      <c r="N23" s="9">
        <v>150309.9</v>
      </c>
      <c r="P23" s="10"/>
    </row>
    <row r="24" spans="1:16" s="1" customFormat="1" ht="15" x14ac:dyDescent="0.25">
      <c r="A24" s="3">
        <v>19</v>
      </c>
      <c r="B24" s="11" t="s">
        <v>32</v>
      </c>
      <c r="C24" s="14">
        <v>119438</v>
      </c>
      <c r="D24" s="6">
        <v>990480</v>
      </c>
      <c r="E24" s="6">
        <v>456.7548894812353</v>
      </c>
      <c r="F24" s="7">
        <v>1.1474994221949339</v>
      </c>
      <c r="G24" s="7">
        <v>5.0446141792533691E-4</v>
      </c>
      <c r="H24" s="6">
        <f t="shared" si="0"/>
        <v>456.7548894812353</v>
      </c>
      <c r="I24" s="7">
        <v>2295.395771587996</v>
      </c>
      <c r="J24" s="6"/>
      <c r="K24" s="6"/>
      <c r="L24" s="6"/>
      <c r="M24" s="8"/>
      <c r="N24" s="9"/>
      <c r="P24" s="10"/>
    </row>
    <row r="25" spans="1:16" s="1" customFormat="1" ht="15" customHeight="1" x14ac:dyDescent="0.25">
      <c r="A25" s="3"/>
      <c r="B25" s="15" t="s">
        <v>33</v>
      </c>
      <c r="C25" s="16">
        <f>SUM(C6:C24)</f>
        <v>327383</v>
      </c>
      <c r="D25" s="16">
        <f>SUM(D6:D24)</f>
        <v>2372455</v>
      </c>
      <c r="E25" s="16">
        <f>SUM(E6:E24)</f>
        <v>2504389.6970320689</v>
      </c>
      <c r="F25" s="13">
        <v>1</v>
      </c>
      <c r="G25" s="7">
        <v>1</v>
      </c>
      <c r="H25" s="16">
        <f>SUM(H6:H24)</f>
        <v>2504389.6970320689</v>
      </c>
      <c r="I25" s="13">
        <v>1</v>
      </c>
      <c r="J25" s="16">
        <v>7.2467263113845251</v>
      </c>
      <c r="K25" s="16">
        <f>SUM(K6:K24)</f>
        <v>327072.47231202148</v>
      </c>
      <c r="L25" s="16">
        <f>SUM(L6:L24)</f>
        <v>2201772.8564231689</v>
      </c>
      <c r="M25" s="8">
        <v>1</v>
      </c>
      <c r="N25" s="16">
        <f>SUM(N6:N24)</f>
        <v>2156973.1999999997</v>
      </c>
      <c r="P25" s="10"/>
    </row>
    <row r="26" spans="1:16" ht="15" x14ac:dyDescent="0.25">
      <c r="N26" s="10"/>
    </row>
    <row r="27" spans="1:16" ht="15" x14ac:dyDescent="0.25">
      <c r="E27" s="18"/>
      <c r="N27" s="10"/>
    </row>
    <row r="28" spans="1:16" ht="15" x14ac:dyDescent="0.25">
      <c r="N28" s="10"/>
    </row>
    <row r="37" spans="14:14" x14ac:dyDescent="0.2">
      <c r="N37" s="19"/>
    </row>
    <row r="38" spans="14:14" x14ac:dyDescent="0.2">
      <c r="N38" s="19"/>
    </row>
  </sheetData>
  <mergeCells count="15"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" right="0" top="0" bottom="0" header="0.31496062992125984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cp:lastPrinted>2019-10-29T08:17:34Z</cp:lastPrinted>
  <dcterms:created xsi:type="dcterms:W3CDTF">2019-10-28T10:55:52Z</dcterms:created>
  <dcterms:modified xsi:type="dcterms:W3CDTF">2020-10-30T07:55:43Z</dcterms:modified>
</cp:coreProperties>
</file>