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24240" windowHeight="12600"/>
  </bookViews>
  <sheets>
    <sheet name="пр1 ист" sheetId="1" r:id="rId1"/>
  </sheets>
  <definedNames>
    <definedName name="_xlnm.Print_Titles" localSheetId="0">'пр1 ист'!$9:$9</definedName>
    <definedName name="_xlnm.Print_Area" localSheetId="0">'пр1 ист'!$A$1:$C$25</definedName>
  </definedNames>
  <calcPr calcId="144525"/>
</workbook>
</file>

<file path=xl/calcChain.xml><?xml version="1.0" encoding="utf-8"?>
<calcChain xmlns="http://schemas.openxmlformats.org/spreadsheetml/2006/main">
  <c r="C13" i="1" l="1"/>
  <c r="C20" i="1" l="1"/>
  <c r="C18" i="1"/>
  <c r="C10" i="1"/>
  <c r="C25" i="1" l="1"/>
</calcChain>
</file>

<file path=xl/sharedStrings.xml><?xml version="1.0" encoding="utf-8"?>
<sst xmlns="http://schemas.openxmlformats.org/spreadsheetml/2006/main" count="38" uniqueCount="36">
  <si>
    <t xml:space="preserve">Приложение 1 </t>
  </si>
  <si>
    <t xml:space="preserve">к Закону Республики Тыва </t>
  </si>
  <si>
    <t xml:space="preserve">"О республиканском бюджете Республики Тыва </t>
  </si>
  <si>
    <t>на 2021 год и на плановый период 2022 и 2023 годов"</t>
  </si>
  <si>
    <t>Источники внутреннего финансирования дефицита республиканского бюджета Республики Тыва                                              на 2021 год</t>
  </si>
  <si>
    <t>(тыс. рублей)</t>
  </si>
  <si>
    <t>Код</t>
  </si>
  <si>
    <t>Наименование</t>
  </si>
  <si>
    <t xml:space="preserve">Сумма                     </t>
  </si>
  <si>
    <t xml:space="preserve"> 01 02 00 00 00 0000 000</t>
  </si>
  <si>
    <t>Кредиты кредитных организаций в валюте Российской Федерации</t>
  </si>
  <si>
    <t>01 02 00 00 02 0000 710</t>
  </si>
  <si>
    <t>Получение кредитов от кредитных организаций бюджетами субъектов Российской Федерации в валюте Российской Федерации</t>
  </si>
  <si>
    <t>01 02 00 00 02 0000 810</t>
  </si>
  <si>
    <t xml:space="preserve">Погашение бюджетами субъектов Российской Федерации кредитов от кредитных организаций в валюте Российской Федерации </t>
  </si>
  <si>
    <t xml:space="preserve"> 01 03 00 00 00 0000 000</t>
  </si>
  <si>
    <t xml:space="preserve">Бюджетные кредиты от других бюджетов бюджетной системы Российской Федерации </t>
  </si>
  <si>
    <t>01 03 01 00 02 0000 710</t>
  </si>
  <si>
    <t>Получение кредитов от других бюджетов бюджетной системы Российской Федерации бюджетами субъектов Российской Федерации в валюте Российской Федерации</t>
  </si>
  <si>
    <t>Получение кредитов от других бюджетов бюджетной системы Российской Федерации бюджетами субъектов Российской Федерации в валюте Российской Федерации (на пополнение остатков средств на счетах республиканского бюджета Республики Тыва)</t>
  </si>
  <si>
    <t>01 03 01 00 02 0000 810</t>
  </si>
  <si>
    <t>Погашение бюджетами субъектов Российской Федерации кредитов из других бюджетов бюджетной системы Российской Федерации в валюте Российской Федерации</t>
  </si>
  <si>
    <t>Погашение бюджетами субъектов Российской Федерации кредитов из других бюджетов бюджетной системы Российской Федерации в валюте Российской Федерации (на пополнение остатков средств на счетах республиканского бюджета Республики Тыва)</t>
  </si>
  <si>
    <t>01 05 00 00 00 0000 000</t>
  </si>
  <si>
    <t>Изменение остатков средств на счетах по учету средств бюджета</t>
  </si>
  <si>
    <t>01 05 02 01 02 0000 610</t>
  </si>
  <si>
    <t>Уменьшение прочих остатков денежных средств бюджетов субъектов Российской Федерации</t>
  </si>
  <si>
    <t>01 06 00 00 00 0000 000</t>
  </si>
  <si>
    <t>Иные источники внутреннего финансирования дефицита бюджета</t>
  </si>
  <si>
    <t>01 06 01 00 02 0000 630</t>
  </si>
  <si>
    <t>Средства от продажи акций и иных форм участия в капитале, находящихся в собственности субъектов Российской Федерации</t>
  </si>
  <si>
    <t>01 06 05 02 02 0000 640</t>
  </si>
  <si>
    <t>Возврат бюджетных кредитов, предоставленных  другим бюджетам бюджетной системы Российской  Федерации из бюджетов субъектов Российской  Федерации в валюте  Российской Федерации</t>
  </si>
  <si>
    <t>01 06 05 02 02 0000 540</t>
  </si>
  <si>
    <t>Предоставление бюджетных кредитов другим  бюджетам бюджетной системы Российской  Федерации из бюджетов субъектов Российской  Федерации в валюте Российской Федерации</t>
  </si>
  <si>
    <t>Всего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</si>
</sst>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_ ;[Red]\-#,##0.0\ "/>
    <numFmt numFmtId="165" formatCode="&quot;Да&quot;;&quot;Да&quot;;&quot;Нет&quot;"/>
    <numFmt numFmtId="166" formatCode="_-* #,##0.00_р_._-;\-* #,##0.00_р_._-;_-* &quot;-&quot;??_р_._-;_-@_-"/>
    <numFmt numFmtId="167" formatCode="_(* #,##0.00_);_(* \(#,##0.00\);_(* &quot;-&quot;??_);_(@_)"/>
  </numFmts>
  <fonts count="3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 Cyr"/>
      <family val="1"/>
      <charset val="204"/>
    </font>
    <font>
      <b/>
      <sz val="1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0"/>
      <name val="Arial Cyr"/>
      <charset val="204"/>
    </font>
    <font>
      <sz val="12"/>
      <name val="Times New Roman Cyr"/>
      <family val="1"/>
      <charset val="204"/>
    </font>
    <font>
      <b/>
      <sz val="12"/>
      <name val="Times New Roman CYR"/>
      <family val="1"/>
      <charset val="204"/>
    </font>
    <font>
      <b/>
      <sz val="11"/>
      <name val="Times New Roman Cyr"/>
      <family val="1"/>
      <charset val="204"/>
    </font>
    <font>
      <b/>
      <sz val="10"/>
      <name val="Times New Roman CYR"/>
      <family val="1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color indexed="8"/>
      <name val="Arial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</fonts>
  <fills count="15">
    <fill>
      <patternFill patternType="none"/>
    </fill>
    <fill>
      <patternFill patternType="gray125"/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3"/>
      </patternFill>
    </fill>
    <fill>
      <patternFill patternType="solid">
        <fgColor indexed="4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41">
    <xf numFmtId="0" fontId="0" fillId="0" borderId="0"/>
    <xf numFmtId="0" fontId="2" fillId="0" borderId="0"/>
    <xf numFmtId="0" fontId="3" fillId="0" borderId="0"/>
    <xf numFmtId="0" fontId="2" fillId="0" borderId="0"/>
    <xf numFmtId="0" fontId="16" fillId="2" borderId="0" applyNumberFormat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7" fillId="8" borderId="6" applyNumberFormat="0" applyAlignment="0" applyProtection="0"/>
    <xf numFmtId="0" fontId="18" fillId="9" borderId="7" applyNumberFormat="0" applyAlignment="0" applyProtection="0"/>
    <xf numFmtId="0" fontId="19" fillId="9" borderId="6" applyNumberFormat="0" applyAlignment="0" applyProtection="0"/>
    <xf numFmtId="0" fontId="20" fillId="0" borderId="8" applyNumberFormat="0" applyFill="0" applyAlignment="0" applyProtection="0"/>
    <xf numFmtId="0" fontId="21" fillId="0" borderId="9" applyNumberFormat="0" applyFill="0" applyAlignment="0" applyProtection="0"/>
    <xf numFmtId="0" fontId="22" fillId="0" borderId="10" applyNumberFormat="0" applyFill="0" applyAlignment="0" applyProtection="0"/>
    <xf numFmtId="0" fontId="22" fillId="0" borderId="0" applyNumberFormat="0" applyFill="0" applyBorder="0" applyAlignment="0" applyProtection="0"/>
    <xf numFmtId="0" fontId="23" fillId="0" borderId="11" applyNumberFormat="0" applyFill="0" applyAlignment="0" applyProtection="0"/>
    <xf numFmtId="0" fontId="24" fillId="10" borderId="12" applyNumberFormat="0" applyAlignment="0" applyProtection="0"/>
    <xf numFmtId="0" fontId="25" fillId="0" borderId="0" applyNumberFormat="0" applyFill="0" applyBorder="0" applyAlignment="0" applyProtection="0"/>
    <xf numFmtId="0" fontId="26" fillId="11" borderId="0" applyNumberFormat="0" applyBorder="0" applyAlignment="0" applyProtection="0"/>
    <xf numFmtId="0" fontId="3" fillId="0" borderId="0"/>
    <xf numFmtId="0" fontId="27" fillId="0" borderId="0"/>
    <xf numFmtId="0" fontId="27" fillId="0" borderId="0"/>
    <xf numFmtId="0" fontId="27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28" fillId="12" borderId="0" applyNumberFormat="0" applyBorder="0" applyAlignment="0" applyProtection="0"/>
    <xf numFmtId="0" fontId="29" fillId="0" borderId="0" applyNumberFormat="0" applyFill="0" applyBorder="0" applyAlignment="0" applyProtection="0"/>
    <xf numFmtId="0" fontId="3" fillId="13" borderId="13" applyNumberFormat="0" applyFont="0" applyAlignment="0" applyProtection="0"/>
    <xf numFmtId="0" fontId="30" fillId="0" borderId="14" applyNumberFormat="0" applyFill="0" applyAlignment="0" applyProtection="0"/>
    <xf numFmtId="0" fontId="31" fillId="0" borderId="0" applyNumberForma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32" fillId="14" borderId="0" applyNumberFormat="0" applyBorder="0" applyAlignment="0" applyProtection="0"/>
  </cellStyleXfs>
  <cellXfs count="37">
    <xf numFmtId="0" fontId="0" fillId="0" borderId="0" xfId="0"/>
    <xf numFmtId="0" fontId="2" fillId="0" borderId="0" xfId="1"/>
    <xf numFmtId="164" fontId="4" fillId="0" borderId="0" xfId="2" applyNumberFormat="1" applyFont="1" applyFill="1" applyAlignment="1">
      <alignment horizontal="right"/>
    </xf>
    <xf numFmtId="164" fontId="2" fillId="0" borderId="0" xfId="1" applyNumberFormat="1"/>
    <xf numFmtId="0" fontId="5" fillId="0" borderId="0" xfId="1" applyFont="1" applyAlignment="1">
      <alignment horizontal="center" wrapText="1"/>
    </xf>
    <xf numFmtId="164" fontId="5" fillId="0" borderId="0" xfId="1" applyNumberFormat="1" applyFont="1" applyAlignment="1">
      <alignment horizontal="center" wrapText="1"/>
    </xf>
    <xf numFmtId="164" fontId="6" fillId="0" borderId="0" xfId="1" applyNumberFormat="1" applyFont="1" applyAlignment="1">
      <alignment horizontal="right"/>
    </xf>
    <xf numFmtId="0" fontId="7" fillId="0" borderId="1" xfId="3" applyFont="1" applyFill="1" applyBorder="1" applyAlignment="1">
      <alignment horizontal="center" vertical="center" wrapText="1"/>
    </xf>
    <xf numFmtId="164" fontId="7" fillId="0" borderId="1" xfId="3" applyNumberFormat="1" applyFont="1" applyFill="1" applyBorder="1" applyAlignment="1">
      <alignment horizontal="center" vertical="center" wrapText="1"/>
    </xf>
    <xf numFmtId="0" fontId="7" fillId="0" borderId="2" xfId="1" applyFont="1" applyBorder="1" applyAlignment="1">
      <alignment horizontal="center" vertical="center"/>
    </xf>
    <xf numFmtId="0" fontId="8" fillId="0" borderId="2" xfId="1" applyFont="1" applyBorder="1" applyAlignment="1">
      <alignment horizontal="left" vertical="center" wrapText="1"/>
    </xf>
    <xf numFmtId="164" fontId="7" fillId="0" borderId="3" xfId="3" applyNumberFormat="1" applyFont="1" applyFill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/>
    </xf>
    <xf numFmtId="0" fontId="10" fillId="0" borderId="2" xfId="1" applyFont="1" applyBorder="1" applyAlignment="1">
      <alignment horizontal="left" vertical="center" wrapText="1"/>
    </xf>
    <xf numFmtId="164" fontId="9" fillId="0" borderId="3" xfId="1" applyNumberFormat="1" applyFont="1" applyFill="1" applyBorder="1" applyAlignment="1">
      <alignment horizontal="center" vertical="center"/>
    </xf>
    <xf numFmtId="164" fontId="7" fillId="0" borderId="3" xfId="1" applyNumberFormat="1" applyFont="1" applyBorder="1" applyAlignment="1">
      <alignment horizontal="center" vertical="center"/>
    </xf>
    <xf numFmtId="0" fontId="9" fillId="0" borderId="2" xfId="1" applyFont="1" applyFill="1" applyBorder="1" applyAlignment="1">
      <alignment horizontal="center" vertical="center"/>
    </xf>
    <xf numFmtId="0" fontId="7" fillId="0" borderId="2" xfId="1" applyFont="1" applyFill="1" applyBorder="1" applyAlignment="1">
      <alignment horizontal="center" vertical="center"/>
    </xf>
    <xf numFmtId="0" fontId="8" fillId="0" borderId="2" xfId="1" applyFont="1" applyFill="1" applyBorder="1" applyAlignment="1">
      <alignment horizontal="left" vertical="center" wrapText="1"/>
    </xf>
    <xf numFmtId="0" fontId="11" fillId="0" borderId="0" xfId="1" applyFont="1"/>
    <xf numFmtId="0" fontId="10" fillId="0" borderId="2" xfId="1" applyFont="1" applyFill="1" applyBorder="1" applyAlignment="1">
      <alignment horizontal="left" vertical="center" wrapText="1"/>
    </xf>
    <xf numFmtId="164" fontId="9" fillId="0" borderId="3" xfId="1" applyNumberFormat="1" applyFont="1" applyBorder="1" applyAlignment="1">
      <alignment horizontal="center" vertical="center"/>
    </xf>
    <xf numFmtId="0" fontId="8" fillId="0" borderId="2" xfId="1" applyFont="1" applyBorder="1" applyAlignment="1">
      <alignment vertical="top" wrapText="1"/>
    </xf>
    <xf numFmtId="0" fontId="4" fillId="0" borderId="2" xfId="1" applyFont="1" applyFill="1" applyBorder="1" applyAlignment="1">
      <alignment vertical="center" wrapText="1"/>
    </xf>
    <xf numFmtId="0" fontId="4" fillId="0" borderId="2" xfId="1" applyFont="1" applyBorder="1" applyAlignment="1">
      <alignment horizontal="center"/>
    </xf>
    <xf numFmtId="0" fontId="4" fillId="0" borderId="2" xfId="1" applyFont="1" applyBorder="1" applyAlignment="1">
      <alignment horizontal="justify"/>
    </xf>
    <xf numFmtId="164" fontId="6" fillId="0" borderId="3" xfId="1" applyNumberFormat="1" applyFont="1" applyBorder="1" applyAlignment="1">
      <alignment horizontal="center" vertical="center"/>
    </xf>
    <xf numFmtId="49" fontId="12" fillId="0" borderId="4" xfId="1" applyNumberFormat="1" applyFont="1" applyBorder="1" applyAlignment="1">
      <alignment horizontal="center" vertical="top"/>
    </xf>
    <xf numFmtId="0" fontId="13" fillId="0" borderId="4" xfId="1" applyFont="1" applyBorder="1" applyAlignment="1">
      <alignment horizontal="center" vertical="top" wrapText="1"/>
    </xf>
    <xf numFmtId="164" fontId="14" fillId="0" borderId="5" xfId="1" applyNumberFormat="1" applyFont="1" applyBorder="1" applyAlignment="1">
      <alignment horizontal="center" vertical="center"/>
    </xf>
    <xf numFmtId="0" fontId="15" fillId="0" borderId="0" xfId="1" applyFont="1" applyBorder="1" applyAlignment="1">
      <alignment vertical="top"/>
    </xf>
    <xf numFmtId="0" fontId="15" fillId="0" borderId="0" xfId="1" applyFont="1" applyBorder="1" applyAlignment="1">
      <alignment horizontal="justify" vertical="top" wrapText="1"/>
    </xf>
    <xf numFmtId="0" fontId="2" fillId="0" borderId="0" xfId="1" applyBorder="1"/>
    <xf numFmtId="0" fontId="2" fillId="0" borderId="0" xfId="1" applyBorder="1" applyAlignment="1">
      <alignment horizontal="right" vertical="center"/>
    </xf>
    <xf numFmtId="0" fontId="2" fillId="0" borderId="0" xfId="1" applyFont="1" applyBorder="1" applyAlignment="1">
      <alignment horizontal="right" vertical="center"/>
    </xf>
    <xf numFmtId="164" fontId="11" fillId="0" borderId="0" xfId="1" applyNumberFormat="1" applyFont="1"/>
    <xf numFmtId="0" fontId="5" fillId="0" borderId="0" xfId="1" applyFont="1" applyAlignment="1">
      <alignment horizontal="center" vertical="center" wrapText="1"/>
    </xf>
  </cellXfs>
  <cellStyles count="41">
    <cellStyle name="Акцент1 2" xfId="4"/>
    <cellStyle name="Акцент2 2" xfId="5"/>
    <cellStyle name="Акцент3 2" xfId="6"/>
    <cellStyle name="Акцент4 2" xfId="7"/>
    <cellStyle name="Акцент5 2" xfId="8"/>
    <cellStyle name="Акцент6 2" xfId="9"/>
    <cellStyle name="Ввод  2" xfId="10"/>
    <cellStyle name="Вывод 2" xfId="11"/>
    <cellStyle name="Вычисление 2" xfId="12"/>
    <cellStyle name="Заголовок 1 2" xfId="13"/>
    <cellStyle name="Заголовок 2 2" xfId="14"/>
    <cellStyle name="Заголовок 3 2" xfId="15"/>
    <cellStyle name="Заголовок 4 2" xfId="16"/>
    <cellStyle name="Итог 2" xfId="17"/>
    <cellStyle name="Контрольная ячейка 2" xfId="18"/>
    <cellStyle name="Название 2" xfId="19"/>
    <cellStyle name="Нейтральный 2" xfId="20"/>
    <cellStyle name="Обычный" xfId="0" builtinId="0"/>
    <cellStyle name="Обычный 2" xfId="2"/>
    <cellStyle name="Обычный 2 2" xfId="21"/>
    <cellStyle name="Обычный 3" xfId="22"/>
    <cellStyle name="Обычный 3 2" xfId="23"/>
    <cellStyle name="Обычный 4" xfId="24"/>
    <cellStyle name="Обычный 5" xfId="25"/>
    <cellStyle name="Обычный 5 2" xfId="26"/>
    <cellStyle name="Обычный 6" xfId="27"/>
    <cellStyle name="Обычный 7" xfId="28"/>
    <cellStyle name="Обычный_прил.финпом" xfId="1"/>
    <cellStyle name="Обычный_республиканский  2005 г" xfId="3"/>
    <cellStyle name="Плохой 2" xfId="29"/>
    <cellStyle name="Пояснение 2" xfId="30"/>
    <cellStyle name="Примечание 2" xfId="31"/>
    <cellStyle name="Связанная ячейка 2" xfId="32"/>
    <cellStyle name="Текст предупреждения 2" xfId="33"/>
    <cellStyle name="Финансовый 2" xfId="34"/>
    <cellStyle name="Финансовый 3" xfId="35"/>
    <cellStyle name="Финансовый 4" xfId="36"/>
    <cellStyle name="Финансовый 4 2" xfId="37"/>
    <cellStyle name="Финансовый 5" xfId="38"/>
    <cellStyle name="Финансовый 5 2" xfId="39"/>
    <cellStyle name="Хороший 2" xfId="4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D33"/>
  <sheetViews>
    <sheetView tabSelected="1" view="pageBreakPreview" topLeftCell="A17" zoomScaleNormal="100" workbookViewId="0">
      <selection activeCell="B22" sqref="B22"/>
    </sheetView>
  </sheetViews>
  <sheetFormatPr defaultRowHeight="12.75" x14ac:dyDescent="0.2"/>
  <cols>
    <col min="1" max="1" width="24.42578125" style="1" customWidth="1"/>
    <col min="2" max="2" width="65.7109375" style="1" customWidth="1"/>
    <col min="3" max="3" width="13.42578125" style="3" customWidth="1"/>
    <col min="4" max="4" width="12.28515625" style="3" bestFit="1" customWidth="1"/>
    <col min="5" max="16384" width="9.140625" style="1"/>
  </cols>
  <sheetData>
    <row r="1" spans="1:3" ht="15.75" x14ac:dyDescent="0.25">
      <c r="C1" s="2" t="s">
        <v>0</v>
      </c>
    </row>
    <row r="2" spans="1:3" ht="15.75" x14ac:dyDescent="0.25">
      <c r="C2" s="2" t="s">
        <v>1</v>
      </c>
    </row>
    <row r="3" spans="1:3" ht="15.75" x14ac:dyDescent="0.25">
      <c r="C3" s="2" t="s">
        <v>2</v>
      </c>
    </row>
    <row r="4" spans="1:3" ht="15.75" x14ac:dyDescent="0.25">
      <c r="C4" s="2" t="s">
        <v>3</v>
      </c>
    </row>
    <row r="6" spans="1:3" ht="33" customHeight="1" x14ac:dyDescent="0.2">
      <c r="A6" s="36" t="s">
        <v>4</v>
      </c>
      <c r="B6" s="36"/>
      <c r="C6" s="36"/>
    </row>
    <row r="7" spans="1:3" ht="15.75" x14ac:dyDescent="0.25">
      <c r="A7" s="4"/>
      <c r="B7" s="4"/>
      <c r="C7" s="5"/>
    </row>
    <row r="8" spans="1:3" ht="15" x14ac:dyDescent="0.25">
      <c r="C8" s="6" t="s">
        <v>5</v>
      </c>
    </row>
    <row r="9" spans="1:3" ht="14.25" x14ac:dyDescent="0.2">
      <c r="A9" s="7" t="s">
        <v>6</v>
      </c>
      <c r="B9" s="7" t="s">
        <v>7</v>
      </c>
      <c r="C9" s="8" t="s">
        <v>8</v>
      </c>
    </row>
    <row r="10" spans="1:3" ht="31.5" x14ac:dyDescent="0.2">
      <c r="A10" s="9" t="s">
        <v>9</v>
      </c>
      <c r="B10" s="10" t="s">
        <v>10</v>
      </c>
      <c r="C10" s="11">
        <f>C11+C12</f>
        <v>1067225.8</v>
      </c>
    </row>
    <row r="11" spans="1:3" ht="47.25" x14ac:dyDescent="0.2">
      <c r="A11" s="12" t="s">
        <v>11</v>
      </c>
      <c r="B11" s="13" t="s">
        <v>12</v>
      </c>
      <c r="C11" s="14">
        <v>1287833.8</v>
      </c>
    </row>
    <row r="12" spans="1:3" ht="47.25" x14ac:dyDescent="0.2">
      <c r="A12" s="12" t="s">
        <v>13</v>
      </c>
      <c r="B12" s="13" t="s">
        <v>14</v>
      </c>
      <c r="C12" s="14">
        <v>-220608</v>
      </c>
    </row>
    <row r="13" spans="1:3" ht="31.5" x14ac:dyDescent="0.2">
      <c r="A13" s="9" t="s">
        <v>15</v>
      </c>
      <c r="B13" s="10" t="s">
        <v>16</v>
      </c>
      <c r="C13" s="15">
        <f>C15+C16+C17+C14</f>
        <v>-594110.59999999963</v>
      </c>
    </row>
    <row r="14" spans="1:3" ht="47.25" x14ac:dyDescent="0.2">
      <c r="A14" s="12" t="s">
        <v>17</v>
      </c>
      <c r="B14" s="13" t="s">
        <v>18</v>
      </c>
      <c r="C14" s="14">
        <v>0</v>
      </c>
    </row>
    <row r="15" spans="1:3" ht="78.75" x14ac:dyDescent="0.2">
      <c r="A15" s="16" t="s">
        <v>17</v>
      </c>
      <c r="B15" s="13" t="s">
        <v>19</v>
      </c>
      <c r="C15" s="14">
        <v>8979151.1136000007</v>
      </c>
    </row>
    <row r="16" spans="1:3" ht="47.25" x14ac:dyDescent="0.2">
      <c r="A16" s="12" t="s">
        <v>20</v>
      </c>
      <c r="B16" s="13" t="s">
        <v>21</v>
      </c>
      <c r="C16" s="14">
        <v>-594110.6</v>
      </c>
    </row>
    <row r="17" spans="1:4" ht="78.75" x14ac:dyDescent="0.2">
      <c r="A17" s="16" t="s">
        <v>20</v>
      </c>
      <c r="B17" s="13" t="s">
        <v>22</v>
      </c>
      <c r="C17" s="14">
        <v>-8979151.1136000007</v>
      </c>
    </row>
    <row r="18" spans="1:4" s="19" customFormat="1" ht="31.5" x14ac:dyDescent="0.2">
      <c r="A18" s="17" t="s">
        <v>23</v>
      </c>
      <c r="B18" s="18" t="s">
        <v>24</v>
      </c>
      <c r="C18" s="15">
        <f>+C19</f>
        <v>0</v>
      </c>
      <c r="D18" s="3"/>
    </row>
    <row r="19" spans="1:4" ht="31.5" x14ac:dyDescent="0.2">
      <c r="A19" s="16" t="s">
        <v>25</v>
      </c>
      <c r="B19" s="20" t="s">
        <v>26</v>
      </c>
      <c r="C19" s="21">
        <v>0</v>
      </c>
    </row>
    <row r="20" spans="1:4" ht="31.5" x14ac:dyDescent="0.2">
      <c r="A20" s="17" t="s">
        <v>27</v>
      </c>
      <c r="B20" s="22" t="s">
        <v>28</v>
      </c>
      <c r="C20" s="15">
        <f>C22+C23+C21</f>
        <v>111658.59999999998</v>
      </c>
    </row>
    <row r="21" spans="1:4" ht="31.5" x14ac:dyDescent="0.2">
      <c r="A21" s="16" t="s">
        <v>29</v>
      </c>
      <c r="B21" s="23" t="s">
        <v>30</v>
      </c>
      <c r="C21" s="21">
        <v>0</v>
      </c>
    </row>
    <row r="22" spans="1:4" s="19" customFormat="1" ht="63" x14ac:dyDescent="0.2">
      <c r="A22" s="12" t="s">
        <v>31</v>
      </c>
      <c r="B22" s="23" t="s">
        <v>32</v>
      </c>
      <c r="C22" s="21">
        <v>711658.6</v>
      </c>
      <c r="D22" s="3"/>
    </row>
    <row r="23" spans="1:4" ht="63" x14ac:dyDescent="0.2">
      <c r="A23" s="12" t="s">
        <v>33</v>
      </c>
      <c r="B23" s="23" t="s">
        <v>34</v>
      </c>
      <c r="C23" s="14">
        <v>-600000</v>
      </c>
    </row>
    <row r="24" spans="1:4" ht="15.75" x14ac:dyDescent="0.25">
      <c r="A24" s="24"/>
      <c r="B24" s="25"/>
      <c r="C24" s="26"/>
    </row>
    <row r="25" spans="1:4" ht="15.75" x14ac:dyDescent="0.2">
      <c r="A25" s="27"/>
      <c r="B25" s="28" t="s">
        <v>35</v>
      </c>
      <c r="C25" s="29">
        <f>C13+C20+C10+C18</f>
        <v>584773.8000000004</v>
      </c>
    </row>
    <row r="26" spans="1:4" x14ac:dyDescent="0.2">
      <c r="A26" s="30"/>
      <c r="B26" s="31"/>
    </row>
    <row r="27" spans="1:4" x14ac:dyDescent="0.2">
      <c r="A27" s="32"/>
      <c r="B27" s="32"/>
    </row>
    <row r="28" spans="1:4" x14ac:dyDescent="0.2">
      <c r="A28" s="32"/>
      <c r="B28" s="33"/>
    </row>
    <row r="29" spans="1:4" x14ac:dyDescent="0.2">
      <c r="A29" s="32"/>
      <c r="B29" s="34"/>
    </row>
    <row r="30" spans="1:4" x14ac:dyDescent="0.2">
      <c r="A30" s="32"/>
      <c r="B30" s="33"/>
    </row>
    <row r="31" spans="1:4" x14ac:dyDescent="0.2">
      <c r="A31" s="32"/>
      <c r="B31" s="34"/>
    </row>
    <row r="32" spans="1:4" x14ac:dyDescent="0.2">
      <c r="A32" s="32"/>
      <c r="B32" s="34"/>
    </row>
    <row r="33" spans="1:3" x14ac:dyDescent="0.2">
      <c r="A33" s="32"/>
      <c r="B33" s="34"/>
      <c r="C33" s="35"/>
    </row>
  </sheetData>
  <mergeCells count="1">
    <mergeCell ref="A6:C6"/>
  </mergeCells>
  <printOptions horizontalCentered="1"/>
  <pageMargins left="0.74803149606299213" right="0.74803149606299213" top="0.70866141732283472" bottom="0.86614173228346458" header="0.51181102362204722" footer="0.51181102362204722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пр1 ист</vt:lpstr>
      <vt:lpstr>'пр1 ист'!Заголовки_для_печати</vt:lpstr>
      <vt:lpstr>'пр1 ист'!Область_печати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Ондар Алдынай Сергеевна</dc:creator>
  <cp:lastModifiedBy>Монгуш Саглай Романовна</cp:lastModifiedBy>
  <dcterms:created xsi:type="dcterms:W3CDTF">2020-10-30T02:42:25Z</dcterms:created>
  <dcterms:modified xsi:type="dcterms:W3CDTF">2020-12-16T03:42:45Z</dcterms:modified>
</cp:coreProperties>
</file>